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lpdesk\Desktop\"/>
    </mc:Choice>
  </mc:AlternateContent>
  <bookViews>
    <workbookView xWindow="0" yWindow="0" windowWidth="24000" windowHeight="9735" activeTab="1"/>
  </bookViews>
  <sheets>
    <sheet name="4.1รายงานผล (S ) QY " sheetId="2" r:id="rId1"/>
    <sheet name="3.1รายงานผล (G)  QY 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>#REF!</definedName>
    <definedName name="aa">#REF!</definedName>
    <definedName name="b">#REF!</definedName>
    <definedName name="BUid_a">#REF!</definedName>
    <definedName name="d">#REF!,#REF!</definedName>
    <definedName name="invest">#REF!,#REF!</definedName>
    <definedName name="invest_1000up">#REF!,#REF!</definedName>
    <definedName name="plan" localSheetId="1">#REF!</definedName>
    <definedName name="plan" localSheetId="0">#REF!</definedName>
    <definedName name="plan">#REF!</definedName>
    <definedName name="_xlnm.Print_Area" localSheetId="1">'3.1รายงานผล (G)  QY '!$A$1:$R$15</definedName>
    <definedName name="_xlnm.Print_Area" localSheetId="0">'4.1รายงานผล (S ) QY '!$A$1:$R$18</definedName>
    <definedName name="_xlnm.Print_Area">#REF!</definedName>
    <definedName name="PRINT_AREA_MI">#REF!</definedName>
    <definedName name="_xlnm.Print_Titles" localSheetId="1">'3.1รายงานผล (G)  QY '!$9:$12</definedName>
    <definedName name="_xlnm.Print_Titles" localSheetId="0">'4.1รายงานผล (S ) QY '!$1:$12</definedName>
    <definedName name="province">[2]จังหวัด_ลำดับ!$D$23,[2]จังหวัด_ลำดับ!$I$23,[2]จังหวัด_ลำดับ!$D$36,[2]จังหวัด_ลำดับ!$I$36,[2]จังหวัด_ลำดับ!$D$47,[2]จังหวัด_ลำดับ!$I$47,[2]จังหวัด_ลำดับ!$I$68</definedName>
    <definedName name="Q_01Government_ครอง" localSheetId="1">#REF!</definedName>
    <definedName name="Q_01Government_ครอง" localSheetId="0">#REF!</definedName>
    <definedName name="Q_01Government_ครอง">#REF!</definedName>
    <definedName name="Q_02" localSheetId="1">#REF!</definedName>
    <definedName name="Q_02" localSheetId="0">#REF!</definedName>
    <definedName name="Q_02">#REF!</definedName>
    <definedName name="Q_02Government_ว่าง" localSheetId="1">#REF!</definedName>
    <definedName name="Q_02Government_ว่าง" localSheetId="0">#REF!</definedName>
    <definedName name="Q_02Government_ว่าง">#REF!</definedName>
    <definedName name="Q_06TotalGovern" localSheetId="1">#REF!</definedName>
    <definedName name="Q_06TotalGovern" localSheetId="0">#REF!</definedName>
    <definedName name="Q_06TotalGovern">#REF!</definedName>
    <definedName name="Q_07_15" localSheetId="1">#REF!</definedName>
    <definedName name="Q_07_15" localSheetId="0">#REF!</definedName>
    <definedName name="Q_07_15">#REF!</definedName>
    <definedName name="Q_07TotalGovern_ครอง" localSheetId="1">#REF!</definedName>
    <definedName name="Q_07TotalGovern_ครอง" localSheetId="0">#REF!</definedName>
    <definedName name="Q_07TotalGovern_ครอง">#REF!</definedName>
    <definedName name="RDG60T0089">#REF!</definedName>
    <definedName name="s">#REF!,#REF!</definedName>
    <definedName name="SAPBEXdnldView" hidden="1">"41AIXPC4NJ1Q0RY1SSD40KJLS"</definedName>
    <definedName name="SAPBEXsysID" hidden="1">"BWP"</definedName>
    <definedName name="sss">#REF!,#REF!</definedName>
    <definedName name="ssss">#REF!,#REF!</definedName>
    <definedName name="sssss">#REF!,#REF!</definedName>
    <definedName name="sum">#REF!</definedName>
    <definedName name="sum_1000up">#REF!,#REF!</definedName>
    <definedName name="test" localSheetId="1">#REF!</definedName>
    <definedName name="test" localSheetId="0">#REF!</definedName>
    <definedName name="test">#REF!</definedName>
    <definedName name="ก555" localSheetId="1">#REF!</definedName>
    <definedName name="ก555" localSheetId="0">#REF!</definedName>
    <definedName name="ก555">#REF!</definedName>
    <definedName name="คำนำ" localSheetId="1">#REF!</definedName>
    <definedName name="คำนำ" localSheetId="0">#REF!</definedName>
    <definedName name="คำนำ">#REF!</definedName>
    <definedName name="แผนงานจัดการศึกษาระดับอุดมศึกษา">[3]ศูนย์สัตวศาสตร์ฯ!#REF!</definedName>
    <definedName name="พพ075" localSheetId="1">#REF!</definedName>
    <definedName name="พพ075" localSheetId="0">#REF!</definedName>
    <definedName name="พพ075">#REF!</definedName>
    <definedName name="สารบัญ" localSheetId="1">#REF!</definedName>
    <definedName name="สารบัญ" localSheetId="0">#REF!</definedName>
    <definedName name="สารบัญ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2" l="1"/>
  <c r="M18" i="2"/>
  <c r="O17" i="2"/>
  <c r="M17" i="2"/>
  <c r="O16" i="2"/>
  <c r="O15" i="2"/>
  <c r="M15" i="2"/>
  <c r="O14" i="2"/>
  <c r="O12" i="2" s="1"/>
  <c r="M14" i="2"/>
  <c r="O13" i="2"/>
  <c r="M13" i="2"/>
  <c r="G12" i="2"/>
  <c r="G13" i="1"/>
  <c r="O14" i="1"/>
  <c r="O15" i="1"/>
  <c r="O16" i="1"/>
  <c r="O17" i="1"/>
</calcChain>
</file>

<file path=xl/comments1.xml><?xml version="1.0" encoding="utf-8"?>
<comments xmlns="http://schemas.openxmlformats.org/spreadsheetml/2006/main">
  <authors>
    <author>Windows User</author>
  </authors>
  <commentList>
    <comment ref="O11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นน.(รายปี)*ค่าคะแนนที่ได้(รายปี) / 100</t>
        </r>
      </text>
    </comment>
  </commentList>
</comments>
</file>

<file path=xl/sharedStrings.xml><?xml version="1.0" encoding="utf-8"?>
<sst xmlns="http://schemas.openxmlformats.org/spreadsheetml/2006/main" count="103" uniqueCount="68">
  <si>
    <t xml:space="preserve">ผลงานวิจัยที่สามารถนำไปใช้ในการพัฒนาคุณภาพชีวิต เพิ่มคุณค่าให้กับผลผลิตของชุมชน มีทั้งหมดจำนวน 5 ผลงาน </t>
  </si>
  <si>
    <t>2</t>
  </si>
  <si>
    <t>ผลงาน</t>
  </si>
  <si>
    <t>จำนวนผลงานวิจัยที่สามารถนำไปใช้ในการพัฒนาคุณภาพชีวิต เพิ่มคุณค่าให้กับผลผลิตของชุมชน</t>
  </si>
  <si>
    <t>G4</t>
  </si>
  <si>
    <t xml:space="preserve">ผลงานวิจัย นวัตกรรมที่นำไปใช้ประโยชน์ในเชิงพาณิชย์ มีทั้งหมดจำนวน 8 ผลงาน </t>
  </si>
  <si>
    <t>จำนวนผลงานวิจัย นวัตกรรม ถูกนำไปใช้ประโยชน์ในเชิงพาณิชย์</t>
  </si>
  <si>
    <t>G3</t>
  </si>
  <si>
    <t>จำนวนผลงานวิจัย นวัตกรรมที่นำไปใช้ประโยชน์ในอุตสาหกรรมเป้าหมาย จำนวนทั้งสิ้น 9 ผลงาน</t>
  </si>
  <si>
    <t>จำนวนผลงานวิจัย นวัตกรรมที่นำไปใช้ประโยชน์ในอุตสาหกรรมเป้าหมาย</t>
  </si>
  <si>
    <t>G2</t>
  </si>
  <si>
    <t>จำนวนผลงานวิจัย นวัตกรรม หรืองานสร้างสรรค์ ที่ได้รับรางวัลระดับชาติหรือนานาชาติ</t>
  </si>
  <si>
    <t>G1</t>
  </si>
  <si>
    <t xml:space="preserve">              ประเด็นยุทธศาสตร์ที่ 2 : การพัฒนางานวิจัย และนวัตกรรม เพื่อรองรับอุตสาหกรรมเป้าหมายของประเทศ  </t>
  </si>
  <si>
    <t>ค่าคะแนน
ถ่วงน้ำหนัก</t>
  </si>
  <si>
    <t>ค่าคะแนน
ที่ได้</t>
  </si>
  <si>
    <t>ผลการ
ดำเนินงาน</t>
  </si>
  <si>
    <t>จำนวน</t>
  </si>
  <si>
    <t>หน่วยนับ</t>
  </si>
  <si>
    <t>หมายเหตุ</t>
  </si>
  <si>
    <t>รายละเอียดผลการดำเนินงาน 
ประจำปีงบประมาณ 2562
 ระหว่าง 1 ต.ค.61 - 31 ธ.ค. 61</t>
  </si>
  <si>
    <t>ระดับ
ผลงาน</t>
  </si>
  <si>
    <t>ผลการประเมิน</t>
  </si>
  <si>
    <t>เกณฑ์การให้คะแนน</t>
  </si>
  <si>
    <t xml:space="preserve">น้ำหนัก
(ร้อยละ)
</t>
  </si>
  <si>
    <t>ค่าเป้าหมาย
การดำเนินงาน 
ประจำปี 2562</t>
  </si>
  <si>
    <t>ตัวชี้วัดเป้าประสงค์</t>
  </si>
  <si>
    <t xml:space="preserve">KPI
G
</t>
  </si>
  <si>
    <t>KPI
มทรธ.
ลำดับที่</t>
  </si>
  <si>
    <t>KPI
คณะ
ลำดับที่</t>
  </si>
  <si>
    <t xml:space="preserve">ยังไม่ได้ดำเนินการ </t>
  </si>
  <si>
    <t>1</t>
  </si>
  <si>
    <t xml:space="preserve">อยู่ในระหว่างดำเนินการ </t>
  </si>
  <si>
    <t>ดำเนินการแล้ว ยังไม่บรรลุเป้าหมาย</t>
  </si>
  <si>
    <t>ดำเนินการแล้ว เป็นไปตามแผนและเป้าหมาย</t>
  </si>
  <si>
    <t>ระดับผลงาน</t>
  </si>
  <si>
    <t>ระหว่างวันที่ 1 เดือน ตุลาคม  พ.ศ. 2561 - วันที่ 31 เดือน ธันวาคม   พ.ศ. 2561(Q - Y)</t>
  </si>
  <si>
    <r>
      <t xml:space="preserve">รายงานผลการปฏิบัติราชการตาม </t>
    </r>
    <r>
      <rPr>
        <b/>
        <i/>
        <u/>
        <sz val="20"/>
        <color theme="1"/>
        <rFont val="TH SarabunPSK"/>
        <family val="2"/>
      </rPr>
      <t xml:space="preserve">ตัวชี้วัดเป้าประสงค์ </t>
    </r>
    <r>
      <rPr>
        <b/>
        <sz val="20"/>
        <color theme="1"/>
        <rFont val="TH SarabunPSK"/>
        <family val="2"/>
      </rPr>
      <t xml:space="preserve">
ของแผนยุทธศาสตร์ 20 ปี (2561-2580) และแผนพัฒนาสถาบันวิจัยและพัฒนา  มหาวิทยาลัยเทคโนโลยีราชมงคลธัญบุรี ประจำปีงบประมาณ 2562  </t>
    </r>
  </si>
  <si>
    <r>
      <t xml:space="preserve">รายงานผลการปฏิบัติราชการตาม </t>
    </r>
    <r>
      <rPr>
        <b/>
        <i/>
        <u/>
        <sz val="18"/>
        <color indexed="8"/>
        <rFont val="TH SarabunPSK"/>
        <family val="2"/>
      </rPr>
      <t>ตัวชี้วัดกลยุทธ์</t>
    </r>
    <r>
      <rPr>
        <b/>
        <sz val="18"/>
        <color indexed="8"/>
        <rFont val="TH SarabunPSK"/>
        <family val="2"/>
      </rPr>
      <t xml:space="preserve">
ของแผนยุทธศาสตร์ 20 ปี (2561-2580) และแผนพัฒนาสถาบันวิจัยและพัฒนา  มหาวิทยาลัยเทคโนโลยีราชมงคลธัญบุรี ประจำปีงบประมาณ 2562  </t>
    </r>
  </si>
  <si>
    <t>ไตรมาส 1 ระหว่างวันที่ 1 เดือน ตุลาคม  พ.ศ. 2561  - วันที่ 31เดือน ธันวาคม พ.ศ. 2561</t>
  </si>
  <si>
    <t>KPI
S</t>
  </si>
  <si>
    <t>ตัวชี้วัดกลยุทธ์</t>
  </si>
  <si>
    <t>รายละเอียดผลการดำเนินงาน 
ประจำปีงบประมาณ 2562
 ระหว่าง 1 ตุลาคม - 31 ธันวาคม 2561</t>
  </si>
  <si>
    <t xml:space="preserve">                      ประเด็นยุทธศาสตร์ที่ 2 : การพัฒนางานวิจัย และนวัตกรรม เพื่อรองรับ                               อุตสาหกรรมเป้าหมายของประเทศ  </t>
  </si>
  <si>
    <t>S1</t>
  </si>
  <si>
    <t>ร้อยละผลงานวิจัยที่ตีพิมพ์ในวารสารวิชาการ หรืองานสร้างสรรค์ที่เผยแพร่ในระดับชาติหรือนานาชาติ ต่ออาจารย์ประจำ</t>
  </si>
  <si>
    <t>ร้อยละ</t>
  </si>
  <si>
    <t xml:space="preserve">ผลงานวิจัยที่ตีพิมพ์ในวารสารวิชาการ หรืองานสร้างสรรค์ที่เผยแพร่ในระดับชาติหรือนานาชาติต่ออาจารย์ประจำ คิดเป็นร้อยละ  4.05  </t>
  </si>
  <si>
    <t>S2</t>
  </si>
  <si>
    <t>ร้อยละผลงานวิจัยที่ตีพิมพ์ในกลุ่มวารสาร วิชาการระดับนานาชาติที่จัดกลุ่มเป็นวารสารที่มีผลกระทบสูง (Q1-Q2) ต่อผลงานที่ตีพิมพ์ในวารสารวิชาการระดับนานาชาติ</t>
  </si>
  <si>
    <t xml:space="preserve">              </t>
  </si>
  <si>
    <t>S3</t>
  </si>
  <si>
    <t>จำนวนบทความงานวิจัยที่ได้รับการอ้างอิงระดับนานาชาติ (Citation) 5 ปีย้อนหลังต่อจำนวนบทความที่ถูกตีพิมพ์ในฐานข้อมูล scopus</t>
  </si>
  <si>
    <t>ครั้ง</t>
  </si>
  <si>
    <t>4</t>
  </si>
  <si>
    <r>
      <rPr>
        <b/>
        <sz val="12"/>
        <rFont val="TH SarabunPSK"/>
        <family val="2"/>
      </rPr>
      <t xml:space="preserve">จำนวนบทความงานวิจัยที่ได้รับการอ้างอิงระดับนานาชาติ (Citation) 5 ปีย้อนหลังต่อจำนวนบทความที่ถูกตีพิมพ์  3.06  ครั้ง
จำนวน Citation 5ปีย้อนหลัง  = </t>
    </r>
    <r>
      <rPr>
        <b/>
        <u val="singleAccounting"/>
        <sz val="12"/>
        <rFont val="TH SarabunPSK"/>
        <family val="2"/>
      </rPr>
      <t xml:space="preserve">  1,406</t>
    </r>
    <r>
      <rPr>
        <b/>
        <sz val="12"/>
        <rFont val="TH SarabunPSK"/>
        <family val="2"/>
      </rPr>
      <t xml:space="preserve">  = 3.06  ครั้ง
จำนวนบทความ                           459</t>
    </r>
  </si>
  <si>
    <t>S4</t>
  </si>
  <si>
    <t>จำนวนผลงานวิจัย สิ่งประดิษฐ์ นวัตกรรมหรือ งานสร้างสรรค์ ที่ได้รับเลขที่คำขอ/เลขที่สิทธิบัตร หรือ อนุสิทธิบัตร</t>
  </si>
  <si>
    <t>S5</t>
  </si>
  <si>
    <t>จำนวนผลงานวิจัย สิ่งประดิษฐ์ นวัตกรรม หรืองานสร้างสรรค์ ที่ทำให้กับหน่วยงานภายนอก (ภาครัฐ/ภาคเอกชน/ภาคอุตสาหกรรม / ชุมชน/ITAP/Talent Mobility)</t>
  </si>
  <si>
    <t>จำนวนผลงานวิจัย สิ่งประดิษฐ์ นวัตกรรม หรืองานสร้างสรรค์ ที่ทำให้กับหน่วยงานภายนอก (ภาครัฐ/ภาคเอกชน/ภาคอุตสาหกรรม / ชุมชน/ITAP/Talent Mobility) รวมทั้งสิ้น 17 ผลงาน</t>
  </si>
  <si>
    <t>S6</t>
  </si>
  <si>
    <t>จำนวนเงินสนับสนุนงานวิจัยสิ่งประดิษฐ์ นวัตกรรม หรืองานสร้างสรรค์ จากหน่วยงานภายนอก หรือรายรับจากการจัดการทรัพย์สินทางปัญญา</t>
  </si>
  <si>
    <t>ล้านบาท</t>
  </si>
  <si>
    <r>
      <rPr>
        <b/>
        <sz val="14"/>
        <rFont val="TH SarabunPSK"/>
        <family val="2"/>
      </rPr>
      <t xml:space="preserve">ผลงานวิจัยที่ตีพิมพ์ในกลุ่มวารสาร วิชาการระดับนานาชาติที่จัดกลุ่มเป็นวารสารที่มีผลกระทบสูง (Q1-Q2) ต่อผลงานที่ตีพิมพ์ในวารสารวิชาการระดับนานาชาติ    คิดเป็นร้อยละ </t>
    </r>
    <r>
      <rPr>
        <u val="singleAccounting"/>
        <sz val="14"/>
        <rFont val="TH SarabunPSK"/>
        <family val="2"/>
      </rPr>
      <t>33.33</t>
    </r>
  </si>
  <si>
    <t xml:space="preserve">ผลงานวิจัย สิ่งประดิษฐ์ นวัตกรรมหรือ งานสร้างสรรค์ ที่ได้รับเลขที่คำขอ/เลขที่สิทธิบัตร หรือ อนุสิทธิบัตร  จำนวน 18 ผลงาน  </t>
  </si>
  <si>
    <r>
      <t xml:space="preserve">เงินสนับสนุนงานวิจัยสิ่งประดิษฐ์ นวัตกรรม หรืองานสร้างสรรค์ จากหน่วยงานภายนอก และรายรับจากการจัดการทรัพย์สินทางปัญญา จำนวน </t>
    </r>
    <r>
      <rPr>
        <b/>
        <u/>
        <sz val="14"/>
        <rFont val="TH SarabunPSK"/>
        <family val="2"/>
      </rPr>
      <t>18,674,444</t>
    </r>
    <r>
      <rPr>
        <b/>
        <sz val="14"/>
        <rFont val="TH SarabunPSK"/>
        <family val="2"/>
      </rPr>
      <t xml:space="preserve"> บาท</t>
    </r>
  </si>
  <si>
    <r>
      <rPr>
        <b/>
        <sz val="14"/>
        <rFont val="TH SarabunPSK"/>
        <family val="2"/>
      </rPr>
      <t>ผลงานวิจัย นวัตกรรม หรืองานสร้างสรรค์ ที่ได้รับรางวัลระดับชาติหรือนานาชาติ รวม 17 ผลงาน</t>
    </r>
    <r>
      <rPr>
        <sz val="14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</si>
</sst>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0000"/>
  </numFmts>
  <fonts count="34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b/>
      <sz val="16"/>
      <color rgb="FF0000FF"/>
      <name val="TH SarabunPSK"/>
      <family val="2"/>
    </font>
    <font>
      <sz val="16"/>
      <color rgb="FF0000FF"/>
      <name val="TH SarabunPSK"/>
      <family val="2"/>
    </font>
    <font>
      <sz val="11"/>
      <color theme="1"/>
      <name val="Tahoma"/>
      <family val="2"/>
      <scheme val="minor"/>
    </font>
    <font>
      <sz val="16"/>
      <color rgb="FFFF0000"/>
      <name val="TH SarabunPSK"/>
      <family val="2"/>
    </font>
    <font>
      <b/>
      <sz val="14"/>
      <name val="TH SarabunPSK"/>
      <family val="2"/>
    </font>
    <font>
      <b/>
      <sz val="14"/>
      <color rgb="FF0000FF"/>
      <name val="TH SarabunPSK"/>
      <family val="2"/>
    </font>
    <font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2"/>
      <name val="TH SarabunPSK"/>
      <family val="2"/>
    </font>
    <font>
      <b/>
      <sz val="12"/>
      <name val="Angsana New"/>
      <family val="1"/>
    </font>
    <font>
      <b/>
      <sz val="20"/>
      <color theme="1"/>
      <name val="TH SarabunPSK"/>
      <family val="2"/>
    </font>
    <font>
      <b/>
      <sz val="12"/>
      <color rgb="FFFF0000"/>
      <name val="TH SarabunPSK"/>
      <family val="2"/>
    </font>
    <font>
      <sz val="12"/>
      <color rgb="FFFF0000"/>
      <name val="TH SarabunPSK"/>
      <family val="2"/>
    </font>
    <font>
      <b/>
      <sz val="16"/>
      <color theme="1"/>
      <name val="TH SarabunPSK"/>
      <family val="2"/>
    </font>
    <font>
      <b/>
      <u/>
      <sz val="20"/>
      <color rgb="FF0000FF"/>
      <name val="DB Adman X"/>
    </font>
    <font>
      <b/>
      <i/>
      <u/>
      <sz val="20"/>
      <color theme="1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color theme="1"/>
      <name val="TH SarabunPSK"/>
      <family val="2"/>
    </font>
    <font>
      <b/>
      <i/>
      <u/>
      <sz val="18"/>
      <color indexed="8"/>
      <name val="TH SarabunPSK"/>
      <family val="2"/>
    </font>
    <font>
      <b/>
      <sz val="18"/>
      <color indexed="8"/>
      <name val="TH SarabunPSK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b/>
      <sz val="14"/>
      <name val="Angsana New"/>
      <family val="1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u val="singleAccounting"/>
      <sz val="12"/>
      <name val="TH SarabunPSK"/>
      <family val="2"/>
    </font>
    <font>
      <u val="singleAccounting"/>
      <sz val="14"/>
      <name val="TH SarabunPSK"/>
      <family val="2"/>
    </font>
    <font>
      <b/>
      <u/>
      <sz val="14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rgb="FFFF0000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0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4" fillId="0" borderId="0"/>
    <xf numFmtId="0" fontId="4" fillId="0" borderId="0"/>
  </cellStyleXfs>
  <cellXfs count="200">
    <xf numFmtId="0" fontId="0" fillId="0" borderId="0" xfId="0"/>
    <xf numFmtId="0" fontId="2" fillId="0" borderId="0" xfId="1" applyFont="1"/>
    <xf numFmtId="0" fontId="2" fillId="2" borderId="0" xfId="1" applyFont="1" applyFill="1"/>
    <xf numFmtId="0" fontId="2" fillId="0" borderId="0" xfId="1" applyFont="1" applyAlignment="1">
      <alignment vertical="top"/>
    </xf>
    <xf numFmtId="0" fontId="3" fillId="3" borderId="0" xfId="1" applyFont="1" applyFill="1"/>
    <xf numFmtId="187" fontId="3" fillId="0" borderId="1" xfId="1" applyNumberFormat="1" applyFont="1" applyFill="1" applyBorder="1" applyAlignment="1">
      <alignment horizontal="right" vertical="top" wrapText="1"/>
    </xf>
    <xf numFmtId="49" fontId="5" fillId="0" borderId="3" xfId="2" applyNumberFormat="1" applyFont="1" applyFill="1" applyBorder="1" applyAlignment="1">
      <alignment horizontal="center" vertical="top" wrapText="1"/>
    </xf>
    <xf numFmtId="2" fontId="6" fillId="4" borderId="1" xfId="1" applyNumberFormat="1" applyFont="1" applyFill="1" applyBorder="1" applyAlignment="1">
      <alignment vertical="top" wrapText="1"/>
    </xf>
    <xf numFmtId="1" fontId="6" fillId="0" borderId="1" xfId="1" applyNumberFormat="1" applyFont="1" applyFill="1" applyBorder="1" applyAlignment="1">
      <alignment horizontal="right" vertical="top" wrapText="1"/>
    </xf>
    <xf numFmtId="187" fontId="6" fillId="0" borderId="4" xfId="1" applyNumberFormat="1" applyFont="1" applyFill="1" applyBorder="1" applyAlignment="1">
      <alignment horizontal="left" vertical="top" wrapText="1"/>
    </xf>
    <xf numFmtId="0" fontId="3" fillId="0" borderId="5" xfId="1" applyFont="1" applyBorder="1" applyAlignment="1">
      <alignment horizontal="right" vertical="top" wrapText="1"/>
    </xf>
    <xf numFmtId="0" fontId="3" fillId="0" borderId="1" xfId="1" applyFont="1" applyBorder="1" applyAlignment="1">
      <alignment horizontal="right" vertical="top" wrapText="1"/>
    </xf>
    <xf numFmtId="0" fontId="3" fillId="0" borderId="2" xfId="1" applyFont="1" applyBorder="1" applyAlignment="1">
      <alignment horizontal="right" vertical="top" wrapText="1"/>
    </xf>
    <xf numFmtId="0" fontId="3" fillId="0" borderId="3" xfId="1" applyFont="1" applyBorder="1" applyAlignment="1">
      <alignment horizontal="center" vertical="top" wrapText="1"/>
    </xf>
    <xf numFmtId="1" fontId="3" fillId="0" borderId="1" xfId="3" applyNumberFormat="1" applyFont="1" applyFill="1" applyBorder="1" applyAlignment="1">
      <alignment horizontal="center" vertical="top"/>
    </xf>
    <xf numFmtId="0" fontId="3" fillId="0" borderId="1" xfId="4" applyFont="1" applyBorder="1" applyAlignment="1">
      <alignment horizontal="center" vertical="top" wrapText="1"/>
    </xf>
    <xf numFmtId="0" fontId="3" fillId="0" borderId="5" xfId="4" applyFont="1" applyBorder="1" applyAlignment="1">
      <alignment horizontal="left" vertical="top" wrapText="1"/>
    </xf>
    <xf numFmtId="0" fontId="3" fillId="3" borderId="1" xfId="4" applyFont="1" applyFill="1" applyBorder="1" applyAlignment="1">
      <alignment horizontal="center" vertical="top"/>
    </xf>
    <xf numFmtId="1" fontId="8" fillId="3" borderId="1" xfId="5" applyNumberFormat="1" applyFont="1" applyFill="1" applyBorder="1" applyAlignment="1">
      <alignment horizontal="center" vertical="top"/>
    </xf>
    <xf numFmtId="187" fontId="3" fillId="0" borderId="6" xfId="1" applyNumberFormat="1" applyFont="1" applyFill="1" applyBorder="1" applyAlignment="1">
      <alignment horizontal="right" vertical="top" wrapText="1"/>
    </xf>
    <xf numFmtId="49" fontId="5" fillId="0" borderId="8" xfId="2" applyNumberFormat="1" applyFont="1" applyFill="1" applyBorder="1" applyAlignment="1">
      <alignment horizontal="center" vertical="top" wrapText="1"/>
    </xf>
    <xf numFmtId="2" fontId="6" fillId="4" borderId="6" xfId="1" applyNumberFormat="1" applyFont="1" applyFill="1" applyBorder="1" applyAlignment="1">
      <alignment vertical="top" wrapText="1"/>
    </xf>
    <xf numFmtId="1" fontId="6" fillId="0" borderId="6" xfId="1" applyNumberFormat="1" applyFont="1" applyFill="1" applyBorder="1" applyAlignment="1">
      <alignment horizontal="right" vertical="top" wrapText="1"/>
    </xf>
    <xf numFmtId="187" fontId="6" fillId="0" borderId="9" xfId="1" applyNumberFormat="1" applyFont="1" applyFill="1" applyBorder="1" applyAlignment="1">
      <alignment horizontal="left" vertical="top" wrapText="1"/>
    </xf>
    <xf numFmtId="0" fontId="3" fillId="0" borderId="10" xfId="1" applyFont="1" applyBorder="1" applyAlignment="1">
      <alignment horizontal="right" vertical="top" wrapText="1"/>
    </xf>
    <xf numFmtId="0" fontId="3" fillId="0" borderId="6" xfId="1" applyFont="1" applyBorder="1" applyAlignment="1">
      <alignment horizontal="right" vertical="top" wrapText="1"/>
    </xf>
    <xf numFmtId="0" fontId="3" fillId="0" borderId="7" xfId="1" applyFont="1" applyBorder="1" applyAlignment="1">
      <alignment horizontal="right" vertical="top" wrapText="1"/>
    </xf>
    <xf numFmtId="0" fontId="3" fillId="0" borderId="8" xfId="1" applyFont="1" applyBorder="1" applyAlignment="1">
      <alignment horizontal="center" vertical="top" wrapText="1"/>
    </xf>
    <xf numFmtId="0" fontId="2" fillId="0" borderId="11" xfId="3" applyFont="1" applyFill="1" applyBorder="1" applyAlignment="1">
      <alignment horizontal="center" vertical="top"/>
    </xf>
    <xf numFmtId="0" fontId="3" fillId="0" borderId="11" xfId="4" applyFont="1" applyBorder="1" applyAlignment="1">
      <alignment horizontal="center" vertical="top" wrapText="1"/>
    </xf>
    <xf numFmtId="0" fontId="3" fillId="0" borderId="10" xfId="4" applyFont="1" applyBorder="1" applyAlignment="1">
      <alignment horizontal="left" vertical="top" wrapText="1"/>
    </xf>
    <xf numFmtId="0" fontId="3" fillId="3" borderId="6" xfId="4" applyFont="1" applyFill="1" applyBorder="1" applyAlignment="1">
      <alignment horizontal="center" vertical="top"/>
    </xf>
    <xf numFmtId="1" fontId="8" fillId="3" borderId="6" xfId="5" applyNumberFormat="1" applyFont="1" applyFill="1" applyBorder="1" applyAlignment="1">
      <alignment horizontal="center" vertical="top"/>
    </xf>
    <xf numFmtId="187" fontId="3" fillId="0" borderId="11" xfId="1" applyNumberFormat="1" applyFont="1" applyFill="1" applyBorder="1" applyAlignment="1">
      <alignment horizontal="right" vertical="top" wrapText="1"/>
    </xf>
    <xf numFmtId="49" fontId="5" fillId="0" borderId="13" xfId="2" applyNumberFormat="1" applyFont="1" applyFill="1" applyBorder="1" applyAlignment="1">
      <alignment horizontal="center" vertical="top" wrapText="1"/>
    </xf>
    <xf numFmtId="2" fontId="6" fillId="4" borderId="11" xfId="1" applyNumberFormat="1" applyFont="1" applyFill="1" applyBorder="1" applyAlignment="1">
      <alignment vertical="top" wrapText="1"/>
    </xf>
    <xf numFmtId="1" fontId="6" fillId="0" borderId="11" xfId="1" applyNumberFormat="1" applyFont="1" applyFill="1" applyBorder="1" applyAlignment="1">
      <alignment horizontal="right" vertical="top" wrapText="1"/>
    </xf>
    <xf numFmtId="187" fontId="6" fillId="0" borderId="14" xfId="1" applyNumberFormat="1" applyFont="1" applyFill="1" applyBorder="1" applyAlignment="1">
      <alignment horizontal="left" vertical="top" wrapText="1"/>
    </xf>
    <xf numFmtId="0" fontId="3" fillId="0" borderId="15" xfId="1" applyFont="1" applyBorder="1" applyAlignment="1">
      <alignment horizontal="right" vertical="top" wrapText="1"/>
    </xf>
    <xf numFmtId="0" fontId="3" fillId="0" borderId="11" xfId="1" applyFont="1" applyBorder="1" applyAlignment="1">
      <alignment horizontal="right" vertical="top" wrapText="1"/>
    </xf>
    <xf numFmtId="0" fontId="3" fillId="0" borderId="12" xfId="1" applyFont="1" applyBorder="1" applyAlignment="1">
      <alignment horizontal="right" vertical="top" wrapText="1"/>
    </xf>
    <xf numFmtId="0" fontId="3" fillId="0" borderId="13" xfId="1" applyFont="1" applyBorder="1" applyAlignment="1">
      <alignment horizontal="center" vertical="top" wrapText="1"/>
    </xf>
    <xf numFmtId="0" fontId="3" fillId="0" borderId="6" xfId="4" applyFont="1" applyBorder="1" applyAlignment="1">
      <alignment horizontal="center" vertical="top" wrapText="1"/>
    </xf>
    <xf numFmtId="2" fontId="3" fillId="0" borderId="16" xfId="1" applyNumberFormat="1" applyFont="1" applyFill="1" applyBorder="1" applyAlignment="1">
      <alignment horizontal="left" vertical="top" wrapText="1" indent="1"/>
    </xf>
    <xf numFmtId="49" fontId="5" fillId="0" borderId="18" xfId="1" applyNumberFormat="1" applyFont="1" applyFill="1" applyBorder="1" applyAlignment="1">
      <alignment horizontal="center" vertical="top" wrapText="1"/>
    </xf>
    <xf numFmtId="2" fontId="6" fillId="4" borderId="16" xfId="1" applyNumberFormat="1" applyFont="1" applyFill="1" applyBorder="1" applyAlignment="1">
      <alignment vertical="top" wrapText="1"/>
    </xf>
    <xf numFmtId="1" fontId="6" fillId="0" borderId="16" xfId="1" applyNumberFormat="1" applyFont="1" applyFill="1" applyBorder="1" applyAlignment="1">
      <alignment vertical="top" wrapText="1"/>
    </xf>
    <xf numFmtId="187" fontId="6" fillId="0" borderId="19" xfId="1" applyNumberFormat="1" applyFont="1" applyFill="1" applyBorder="1" applyAlignment="1">
      <alignment horizontal="left" vertical="top" wrapText="1"/>
    </xf>
    <xf numFmtId="0" fontId="3" fillId="0" borderId="20" xfId="1" applyFont="1" applyBorder="1" applyAlignment="1">
      <alignment horizontal="right" vertical="top" wrapText="1"/>
    </xf>
    <xf numFmtId="0" fontId="3" fillId="0" borderId="16" xfId="1" applyFont="1" applyBorder="1" applyAlignment="1">
      <alignment horizontal="right" vertical="top" wrapText="1"/>
    </xf>
    <xf numFmtId="0" fontId="3" fillId="0" borderId="17" xfId="1" applyFont="1" applyBorder="1" applyAlignment="1">
      <alignment horizontal="right" vertical="top" wrapText="1"/>
    </xf>
    <xf numFmtId="0" fontId="3" fillId="0" borderId="21" xfId="4" applyFont="1" applyBorder="1" applyAlignment="1">
      <alignment horizontal="center" vertical="top" wrapText="1"/>
    </xf>
    <xf numFmtId="0" fontId="2" fillId="0" borderId="22" xfId="6" applyFont="1" applyFill="1" applyBorder="1" applyAlignment="1">
      <alignment horizontal="center" vertical="top"/>
    </xf>
    <xf numFmtId="0" fontId="3" fillId="0" borderId="23" xfId="4" applyFont="1" applyBorder="1" applyAlignment="1">
      <alignment horizontal="center" vertical="top" wrapText="1"/>
    </xf>
    <xf numFmtId="0" fontId="3" fillId="0" borderId="24" xfId="4" applyFont="1" applyBorder="1" applyAlignment="1">
      <alignment horizontal="left" vertical="top" wrapText="1"/>
    </xf>
    <xf numFmtId="0" fontId="3" fillId="3" borderId="25" xfId="4" applyFont="1" applyFill="1" applyBorder="1" applyAlignment="1">
      <alignment horizontal="center" vertical="top"/>
    </xf>
    <xf numFmtId="0" fontId="3" fillId="3" borderId="26" xfId="4" applyFont="1" applyFill="1" applyBorder="1" applyAlignment="1">
      <alignment horizontal="center" vertical="top"/>
    </xf>
    <xf numFmtId="1" fontId="8" fillId="3" borderId="26" xfId="5" applyNumberFormat="1" applyFont="1" applyFill="1" applyBorder="1" applyAlignment="1">
      <alignment horizontal="center" vertical="top"/>
    </xf>
    <xf numFmtId="0" fontId="2" fillId="5" borderId="0" xfId="1" applyFont="1" applyFill="1"/>
    <xf numFmtId="0" fontId="9" fillId="2" borderId="27" xfId="1" applyFont="1" applyFill="1" applyBorder="1" applyAlignment="1">
      <alignment vertical="center" wrapText="1"/>
    </xf>
    <xf numFmtId="0" fontId="9" fillId="2" borderId="28" xfId="1" applyFont="1" applyFill="1" applyBorder="1" applyAlignment="1">
      <alignment horizontal="left" vertical="center" wrapText="1" indent="1"/>
    </xf>
    <xf numFmtId="49" fontId="9" fillId="2" borderId="29" xfId="1" applyNumberFormat="1" applyFont="1" applyFill="1" applyBorder="1" applyAlignment="1">
      <alignment horizontal="center" vertical="center" wrapText="1"/>
    </xf>
    <xf numFmtId="188" fontId="5" fillId="2" borderId="27" xfId="1" applyNumberFormat="1" applyFont="1" applyFill="1" applyBorder="1" applyAlignment="1">
      <alignment vertical="top" wrapText="1"/>
    </xf>
    <xf numFmtId="0" fontId="10" fillId="2" borderId="27" xfId="1" applyFont="1" applyFill="1" applyBorder="1" applyAlignment="1">
      <alignment vertical="top" wrapText="1"/>
    </xf>
    <xf numFmtId="0" fontId="10" fillId="2" borderId="30" xfId="1" applyFont="1" applyFill="1" applyBorder="1" applyAlignment="1">
      <alignment horizontal="center" vertical="top" wrapText="1"/>
    </xf>
    <xf numFmtId="0" fontId="5" fillId="2" borderId="31" xfId="1" applyFont="1" applyFill="1" applyBorder="1" applyAlignment="1">
      <alignment vertical="top" wrapText="1"/>
    </xf>
    <xf numFmtId="0" fontId="5" fillId="2" borderId="32" xfId="1" applyFont="1" applyFill="1" applyBorder="1" applyAlignment="1">
      <alignment vertical="top" wrapText="1"/>
    </xf>
    <xf numFmtId="0" fontId="5" fillId="2" borderId="29" xfId="1" applyFont="1" applyFill="1" applyBorder="1" applyAlignment="1">
      <alignment horizontal="center" vertical="top" wrapText="1"/>
    </xf>
    <xf numFmtId="0" fontId="10" fillId="2" borderId="28" xfId="1" applyFont="1" applyFill="1" applyBorder="1" applyAlignment="1">
      <alignment horizontal="left" vertical="top" wrapText="1"/>
    </xf>
    <xf numFmtId="0" fontId="10" fillId="2" borderId="32" xfId="1" applyFont="1" applyFill="1" applyBorder="1" applyAlignment="1">
      <alignment horizontal="left" vertical="top" wrapText="1"/>
    </xf>
    <xf numFmtId="0" fontId="10" fillId="2" borderId="33" xfId="1" applyFont="1" applyFill="1" applyBorder="1" applyAlignment="1">
      <alignment horizontal="left" vertical="top" wrapText="1"/>
    </xf>
    <xf numFmtId="0" fontId="11" fillId="6" borderId="0" xfId="1" applyFont="1" applyFill="1"/>
    <xf numFmtId="0" fontId="12" fillId="0" borderId="34" xfId="7" applyFont="1" applyFill="1" applyBorder="1" applyAlignment="1">
      <alignment horizontal="center" vertical="center" wrapText="1"/>
    </xf>
    <xf numFmtId="0" fontId="12" fillId="0" borderId="35" xfId="7" applyFont="1" applyFill="1" applyBorder="1" applyAlignment="1">
      <alignment horizontal="center" vertical="center" wrapText="1"/>
    </xf>
    <xf numFmtId="0" fontId="13" fillId="0" borderId="34" xfId="8" applyFont="1" applyFill="1" applyBorder="1" applyAlignment="1">
      <alignment horizontal="center" vertical="center"/>
    </xf>
    <xf numFmtId="0" fontId="13" fillId="0" borderId="36" xfId="7" applyFont="1" applyFill="1" applyBorder="1" applyAlignment="1">
      <alignment horizontal="center" vertical="center" wrapText="1"/>
    </xf>
    <xf numFmtId="0" fontId="13" fillId="0" borderId="37" xfId="7" applyFont="1" applyFill="1" applyBorder="1" applyAlignment="1">
      <alignment horizontal="center" vertical="center" wrapText="1"/>
    </xf>
    <xf numFmtId="0" fontId="13" fillId="0" borderId="38" xfId="7" applyFont="1" applyFill="1" applyBorder="1" applyAlignment="1">
      <alignment horizontal="center" vertical="center"/>
    </xf>
    <xf numFmtId="0" fontId="13" fillId="0" borderId="39" xfId="1" applyFont="1" applyFill="1" applyBorder="1" applyAlignment="1">
      <alignment horizontal="center" vertical="center"/>
    </xf>
    <xf numFmtId="0" fontId="13" fillId="0" borderId="34" xfId="1" applyFont="1" applyFill="1" applyBorder="1" applyAlignment="1">
      <alignment horizontal="center" vertical="center"/>
    </xf>
    <xf numFmtId="0" fontId="14" fillId="0" borderId="34" xfId="1" applyFont="1" applyFill="1" applyBorder="1" applyAlignment="1">
      <alignment horizontal="center" vertical="center" wrapText="1"/>
    </xf>
    <xf numFmtId="0" fontId="13" fillId="0" borderId="34" xfId="4" applyFont="1" applyFill="1" applyBorder="1" applyAlignment="1">
      <alignment horizontal="center" vertical="center"/>
    </xf>
    <xf numFmtId="0" fontId="11" fillId="6" borderId="0" xfId="1" applyNumberFormat="1" applyFont="1" applyFill="1"/>
    <xf numFmtId="0" fontId="12" fillId="0" borderId="40" xfId="7" applyFont="1" applyFill="1" applyBorder="1" applyAlignment="1">
      <alignment horizontal="center" vertical="center" wrapText="1"/>
    </xf>
    <xf numFmtId="0" fontId="12" fillId="0" borderId="41" xfId="7" applyFont="1" applyFill="1" applyBorder="1" applyAlignment="1">
      <alignment horizontal="center" vertical="center" wrapText="1"/>
    </xf>
    <xf numFmtId="0" fontId="13" fillId="0" borderId="40" xfId="8" applyFont="1" applyFill="1" applyBorder="1" applyAlignment="1">
      <alignment horizontal="center" vertical="center"/>
    </xf>
    <xf numFmtId="0" fontId="13" fillId="0" borderId="38" xfId="7" applyFont="1" applyFill="1" applyBorder="1" applyAlignment="1">
      <alignment horizontal="center" vertical="center" wrapText="1"/>
    </xf>
    <xf numFmtId="0" fontId="13" fillId="0" borderId="23" xfId="1" applyFont="1" applyFill="1" applyBorder="1" applyAlignment="1">
      <alignment horizontal="center" vertical="center"/>
    </xf>
    <xf numFmtId="0" fontId="13" fillId="0" borderId="42" xfId="1" applyFont="1" applyFill="1" applyBorder="1" applyAlignment="1">
      <alignment horizontal="center" vertical="center"/>
    </xf>
    <xf numFmtId="0" fontId="14" fillId="0" borderId="40" xfId="1" applyFont="1" applyFill="1" applyBorder="1" applyAlignment="1">
      <alignment horizontal="center" vertical="center" wrapText="1"/>
    </xf>
    <xf numFmtId="0" fontId="14" fillId="0" borderId="42" xfId="1" applyFont="1" applyFill="1" applyBorder="1" applyAlignment="1">
      <alignment horizontal="center" vertical="center" wrapText="1"/>
    </xf>
    <xf numFmtId="0" fontId="13" fillId="0" borderId="40" xfId="1" applyFont="1" applyFill="1" applyBorder="1" applyAlignment="1">
      <alignment horizontal="center" vertical="center"/>
    </xf>
    <xf numFmtId="0" fontId="13" fillId="0" borderId="40" xfId="4" applyFont="1" applyFill="1" applyBorder="1" applyAlignment="1">
      <alignment horizontal="center" vertical="center"/>
    </xf>
    <xf numFmtId="0" fontId="12" fillId="0" borderId="36" xfId="7" applyFont="1" applyFill="1" applyBorder="1" applyAlignment="1">
      <alignment horizontal="center" vertical="center"/>
    </xf>
    <xf numFmtId="0" fontId="12" fillId="0" borderId="37" xfId="7" applyFont="1" applyFill="1" applyBorder="1" applyAlignment="1">
      <alignment horizontal="center" vertical="center"/>
    </xf>
    <xf numFmtId="0" fontId="12" fillId="0" borderId="38" xfId="7" applyFont="1" applyFill="1" applyBorder="1" applyAlignment="1">
      <alignment horizontal="center" vertical="center"/>
    </xf>
    <xf numFmtId="0" fontId="13" fillId="0" borderId="43" xfId="1" applyFont="1" applyFill="1" applyBorder="1" applyAlignment="1">
      <alignment horizontal="center" vertical="center"/>
    </xf>
    <xf numFmtId="0" fontId="14" fillId="0" borderId="44" xfId="1" applyFont="1" applyFill="1" applyBorder="1" applyAlignment="1">
      <alignment horizontal="center" vertical="center" wrapText="1"/>
    </xf>
    <xf numFmtId="0" fontId="14" fillId="0" borderId="39" xfId="1" applyFont="1" applyFill="1" applyBorder="1" applyAlignment="1">
      <alignment horizontal="center" vertical="center" wrapText="1"/>
    </xf>
    <xf numFmtId="0" fontId="12" fillId="0" borderId="42" xfId="7" applyFont="1" applyFill="1" applyBorder="1" applyAlignment="1">
      <alignment horizontal="center" vertical="center" wrapText="1"/>
    </xf>
    <xf numFmtId="0" fontId="12" fillId="0" borderId="45" xfId="7" applyFont="1" applyFill="1" applyBorder="1" applyAlignment="1">
      <alignment horizontal="center" vertical="center" wrapText="1"/>
    </xf>
    <xf numFmtId="0" fontId="13" fillId="0" borderId="42" xfId="8" applyFont="1" applyFill="1" applyBorder="1" applyAlignment="1">
      <alignment horizontal="center" vertical="center" wrapText="1"/>
    </xf>
    <xf numFmtId="0" fontId="13" fillId="0" borderId="46" xfId="1" applyFont="1" applyFill="1" applyBorder="1" applyAlignment="1">
      <alignment horizontal="center" vertical="center"/>
    </xf>
    <xf numFmtId="0" fontId="14" fillId="0" borderId="47" xfId="1" applyFont="1" applyFill="1" applyBorder="1" applyAlignment="1">
      <alignment horizontal="center" vertical="center" wrapText="1"/>
    </xf>
    <xf numFmtId="0" fontId="14" fillId="0" borderId="23" xfId="1" applyFont="1" applyFill="1" applyBorder="1" applyAlignment="1">
      <alignment horizontal="center" vertical="center" wrapText="1"/>
    </xf>
    <xf numFmtId="0" fontId="13" fillId="0" borderId="42" xfId="4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15" fillId="0" borderId="43" xfId="1" applyFont="1" applyBorder="1" applyAlignment="1">
      <alignment horizontal="center"/>
    </xf>
    <xf numFmtId="0" fontId="2" fillId="0" borderId="0" xfId="1" applyFont="1" applyFill="1"/>
    <xf numFmtId="0" fontId="16" fillId="0" borderId="0" xfId="9" applyFont="1" applyAlignment="1">
      <alignment vertical="center"/>
    </xf>
    <xf numFmtId="43" fontId="16" fillId="0" borderId="0" xfId="2" applyFont="1" applyAlignment="1">
      <alignment horizontal="right" vertical="center"/>
    </xf>
    <xf numFmtId="0" fontId="17" fillId="0" borderId="0" xfId="1" applyFont="1" applyFill="1"/>
    <xf numFmtId="0" fontId="16" fillId="0" borderId="0" xfId="1" applyFont="1" applyBorder="1" applyAlignment="1">
      <alignment horizontal="center"/>
    </xf>
    <xf numFmtId="0" fontId="18" fillId="0" borderId="0" xfId="1" applyFont="1" applyBorder="1" applyAlignment="1">
      <alignment horizontal="center"/>
    </xf>
    <xf numFmtId="0" fontId="16" fillId="0" borderId="0" xfId="9" applyNumberFormat="1" applyFont="1" applyAlignment="1">
      <alignment vertical="center"/>
    </xf>
    <xf numFmtId="187" fontId="16" fillId="0" borderId="0" xfId="2" applyNumberFormat="1" applyFont="1" applyAlignment="1">
      <alignment horizontal="right" vertical="center"/>
    </xf>
    <xf numFmtId="0" fontId="16" fillId="0" borderId="0" xfId="1" applyFont="1" applyBorder="1" applyAlignment="1">
      <alignment horizontal="right"/>
    </xf>
    <xf numFmtId="0" fontId="16" fillId="0" borderId="0" xfId="1" applyFont="1" applyBorder="1" applyAlignment="1">
      <alignment horizontal="right"/>
    </xf>
    <xf numFmtId="0" fontId="2" fillId="0" borderId="0" xfId="1" applyFont="1" applyAlignment="1">
      <alignment horizontal="center" vertical="top"/>
    </xf>
    <xf numFmtId="0" fontId="19" fillId="0" borderId="0" xfId="1" applyFont="1" applyAlignment="1">
      <alignment horizontal="center" vertical="top"/>
    </xf>
    <xf numFmtId="0" fontId="15" fillId="0" borderId="0" xfId="1" applyFont="1" applyBorder="1" applyAlignment="1">
      <alignment horizontal="center"/>
    </xf>
    <xf numFmtId="0" fontId="15" fillId="0" borderId="0" xfId="1" applyFont="1" applyBorder="1" applyAlignment="1">
      <alignment horizontal="center" wrapText="1"/>
    </xf>
    <xf numFmtId="0" fontId="23" fillId="0" borderId="0" xfId="1" applyFont="1" applyBorder="1" applyAlignment="1">
      <alignment horizontal="center" wrapText="1"/>
    </xf>
    <xf numFmtId="0" fontId="23" fillId="0" borderId="0" xfId="1" applyFont="1" applyBorder="1" applyAlignment="1">
      <alignment horizontal="center"/>
    </xf>
    <xf numFmtId="0" fontId="26" fillId="0" borderId="0" xfId="1" applyFont="1" applyBorder="1" applyAlignment="1">
      <alignment horizontal="right"/>
    </xf>
    <xf numFmtId="187" fontId="26" fillId="0" borderId="0" xfId="2" applyNumberFormat="1" applyFont="1" applyAlignment="1">
      <alignment horizontal="right" vertical="center"/>
    </xf>
    <xf numFmtId="0" fontId="26" fillId="0" borderId="0" xfId="9" applyFont="1" applyAlignment="1">
      <alignment vertical="center"/>
    </xf>
    <xf numFmtId="0" fontId="26" fillId="0" borderId="0" xfId="1" applyFont="1" applyBorder="1" applyAlignment="1">
      <alignment horizontal="right"/>
    </xf>
    <xf numFmtId="0" fontId="26" fillId="0" borderId="0" xfId="1" applyFont="1" applyBorder="1" applyAlignment="1">
      <alignment horizontal="center"/>
    </xf>
    <xf numFmtId="0" fontId="27" fillId="0" borderId="0" xfId="1" applyFont="1" applyFill="1"/>
    <xf numFmtId="43" fontId="26" fillId="0" borderId="0" xfId="2" applyFont="1" applyAlignment="1">
      <alignment horizontal="right" vertical="center"/>
    </xf>
    <xf numFmtId="0" fontId="26" fillId="0" borderId="0" xfId="9" applyNumberFormat="1" applyFont="1" applyAlignment="1">
      <alignment vertical="center"/>
    </xf>
    <xf numFmtId="0" fontId="9" fillId="0" borderId="42" xfId="4" applyFont="1" applyFill="1" applyBorder="1" applyAlignment="1">
      <alignment horizontal="center" vertical="center" wrapText="1"/>
    </xf>
    <xf numFmtId="0" fontId="9" fillId="0" borderId="42" xfId="1" applyFont="1" applyFill="1" applyBorder="1" applyAlignment="1">
      <alignment horizontal="center" vertical="center"/>
    </xf>
    <xf numFmtId="0" fontId="28" fillId="0" borderId="23" xfId="1" applyFont="1" applyFill="1" applyBorder="1" applyAlignment="1">
      <alignment horizontal="center" vertical="center" wrapText="1"/>
    </xf>
    <xf numFmtId="0" fontId="28" fillId="0" borderId="47" xfId="1" applyFont="1" applyFill="1" applyBorder="1" applyAlignment="1">
      <alignment horizontal="center" vertical="center" wrapText="1"/>
    </xf>
    <xf numFmtId="0" fontId="28" fillId="0" borderId="42" xfId="1" applyFont="1" applyFill="1" applyBorder="1" applyAlignment="1">
      <alignment horizontal="center" vertical="center" wrapText="1"/>
    </xf>
    <xf numFmtId="0" fontId="9" fillId="0" borderId="23" xfId="1" applyFont="1" applyFill="1" applyBorder="1" applyAlignment="1">
      <alignment horizontal="center" vertical="center"/>
    </xf>
    <xf numFmtId="0" fontId="9" fillId="0" borderId="46" xfId="1" applyFont="1" applyFill="1" applyBorder="1" applyAlignment="1">
      <alignment horizontal="center" vertical="center"/>
    </xf>
    <xf numFmtId="0" fontId="29" fillId="0" borderId="38" xfId="7" applyFont="1" applyFill="1" applyBorder="1" applyAlignment="1">
      <alignment horizontal="center" vertical="center"/>
    </xf>
    <xf numFmtId="0" fontId="29" fillId="0" borderId="37" xfId="7" applyFont="1" applyFill="1" applyBorder="1" applyAlignment="1">
      <alignment horizontal="center" vertical="center"/>
    </xf>
    <xf numFmtId="0" fontId="29" fillId="0" borderId="36" xfId="7" applyFont="1" applyFill="1" applyBorder="1" applyAlignment="1">
      <alignment horizontal="center" vertical="center"/>
    </xf>
    <xf numFmtId="0" fontId="9" fillId="0" borderId="42" xfId="8" applyFont="1" applyFill="1" applyBorder="1" applyAlignment="1">
      <alignment horizontal="center" vertical="center" wrapText="1"/>
    </xf>
    <xf numFmtId="0" fontId="29" fillId="0" borderId="45" xfId="7" applyFont="1" applyFill="1" applyBorder="1" applyAlignment="1">
      <alignment horizontal="center" vertical="center" wrapText="1"/>
    </xf>
    <xf numFmtId="0" fontId="29" fillId="0" borderId="42" xfId="7" applyFont="1" applyFill="1" applyBorder="1" applyAlignment="1">
      <alignment horizontal="center" vertical="center" wrapText="1"/>
    </xf>
    <xf numFmtId="0" fontId="9" fillId="0" borderId="40" xfId="4" applyFont="1" applyFill="1" applyBorder="1" applyAlignment="1">
      <alignment horizontal="center" vertical="center"/>
    </xf>
    <xf numFmtId="0" fontId="9" fillId="0" borderId="40" xfId="1" applyFont="1" applyFill="1" applyBorder="1" applyAlignment="1">
      <alignment horizontal="center" vertical="center"/>
    </xf>
    <xf numFmtId="0" fontId="28" fillId="0" borderId="39" xfId="1" applyFont="1" applyFill="1" applyBorder="1" applyAlignment="1">
      <alignment horizontal="center" vertical="center" wrapText="1"/>
    </xf>
    <xf numFmtId="0" fontId="28" fillId="0" borderId="44" xfId="1" applyFont="1" applyFill="1" applyBorder="1" applyAlignment="1">
      <alignment horizontal="center" vertical="center" wrapText="1"/>
    </xf>
    <xf numFmtId="0" fontId="28" fillId="0" borderId="40" xfId="1" applyFont="1" applyFill="1" applyBorder="1" applyAlignment="1">
      <alignment horizontal="center" vertical="center" wrapText="1"/>
    </xf>
    <xf numFmtId="0" fontId="9" fillId="0" borderId="39" xfId="1" applyFont="1" applyFill="1" applyBorder="1" applyAlignment="1">
      <alignment horizontal="center" vertical="center"/>
    </xf>
    <xf numFmtId="0" fontId="9" fillId="0" borderId="43" xfId="1" applyFont="1" applyFill="1" applyBorder="1" applyAlignment="1">
      <alignment horizontal="center" vertical="center"/>
    </xf>
    <xf numFmtId="0" fontId="9" fillId="0" borderId="40" xfId="8" applyFont="1" applyFill="1" applyBorder="1" applyAlignment="1">
      <alignment horizontal="center" vertical="center"/>
    </xf>
    <xf numFmtId="0" fontId="29" fillId="0" borderId="41" xfId="7" applyFont="1" applyFill="1" applyBorder="1" applyAlignment="1">
      <alignment horizontal="center" vertical="center" wrapText="1"/>
    </xf>
    <xf numFmtId="0" fontId="29" fillId="0" borderId="40" xfId="7" applyFont="1" applyFill="1" applyBorder="1" applyAlignment="1">
      <alignment horizontal="center" vertical="center" wrapText="1"/>
    </xf>
    <xf numFmtId="0" fontId="9" fillId="0" borderId="38" xfId="7" applyFont="1" applyFill="1" applyBorder="1" applyAlignment="1">
      <alignment horizontal="center" vertical="center" wrapText="1"/>
    </xf>
    <xf numFmtId="0" fontId="9" fillId="0" borderId="37" xfId="7" applyFont="1" applyFill="1" applyBorder="1" applyAlignment="1">
      <alignment horizontal="center" vertical="center" wrapText="1"/>
    </xf>
    <xf numFmtId="0" fontId="9" fillId="0" borderId="36" xfId="7" applyFont="1" applyFill="1" applyBorder="1" applyAlignment="1">
      <alignment horizontal="center" vertical="center" wrapText="1"/>
    </xf>
    <xf numFmtId="0" fontId="9" fillId="0" borderId="34" xfId="4" applyFont="1" applyFill="1" applyBorder="1" applyAlignment="1">
      <alignment horizontal="center" vertical="center"/>
    </xf>
    <xf numFmtId="0" fontId="9" fillId="0" borderId="34" xfId="1" applyFont="1" applyFill="1" applyBorder="1" applyAlignment="1">
      <alignment horizontal="center" vertical="center"/>
    </xf>
    <xf numFmtId="0" fontId="28" fillId="0" borderId="34" xfId="1" applyFont="1" applyFill="1" applyBorder="1" applyAlignment="1">
      <alignment horizontal="center" vertical="center" wrapText="1"/>
    </xf>
    <xf numFmtId="0" fontId="9" fillId="0" borderId="38" xfId="7" applyFont="1" applyFill="1" applyBorder="1" applyAlignment="1">
      <alignment horizontal="center" vertical="center"/>
    </xf>
    <xf numFmtId="0" fontId="9" fillId="0" borderId="34" xfId="8" applyFont="1" applyFill="1" applyBorder="1" applyAlignment="1">
      <alignment horizontal="center" vertical="center"/>
    </xf>
    <xf numFmtId="0" fontId="29" fillId="0" borderId="35" xfId="7" applyFont="1" applyFill="1" applyBorder="1" applyAlignment="1">
      <alignment horizontal="center" vertical="center" wrapText="1"/>
    </xf>
    <xf numFmtId="0" fontId="29" fillId="0" borderId="34" xfId="7" applyFont="1" applyFill="1" applyBorder="1" applyAlignment="1">
      <alignment horizontal="center" vertical="center" wrapText="1"/>
    </xf>
    <xf numFmtId="0" fontId="5" fillId="2" borderId="33" xfId="1" applyFont="1" applyFill="1" applyBorder="1" applyAlignment="1">
      <alignment horizontal="left" vertical="top" wrapText="1"/>
    </xf>
    <xf numFmtId="0" fontId="5" fillId="2" borderId="32" xfId="1" applyFont="1" applyFill="1" applyBorder="1" applyAlignment="1">
      <alignment horizontal="left" vertical="top" wrapText="1"/>
    </xf>
    <xf numFmtId="0" fontId="5" fillId="2" borderId="28" xfId="1" applyFont="1" applyFill="1" applyBorder="1" applyAlignment="1">
      <alignment horizontal="left" vertical="top" wrapText="1"/>
    </xf>
    <xf numFmtId="0" fontId="3" fillId="0" borderId="25" xfId="4" applyFont="1" applyBorder="1" applyAlignment="1">
      <alignment horizontal="center" vertical="top" wrapText="1"/>
    </xf>
    <xf numFmtId="0" fontId="30" fillId="0" borderId="24" xfId="5" applyFont="1" applyBorder="1" applyAlignment="1">
      <alignment horizontal="center" vertical="top" wrapText="1"/>
    </xf>
    <xf numFmtId="0" fontId="3" fillId="0" borderId="18" xfId="1" applyFont="1" applyBorder="1" applyAlignment="1">
      <alignment horizontal="center" vertical="top" wrapText="1"/>
    </xf>
    <xf numFmtId="2" fontId="3" fillId="0" borderId="25" xfId="5" applyNumberFormat="1" applyFont="1" applyFill="1" applyBorder="1" applyAlignment="1">
      <alignment vertical="top"/>
    </xf>
    <xf numFmtId="188" fontId="6" fillId="0" borderId="16" xfId="1" applyNumberFormat="1" applyFont="1" applyFill="1" applyBorder="1" applyAlignment="1">
      <alignment vertical="top" wrapText="1"/>
    </xf>
    <xf numFmtId="0" fontId="30" fillId="0" borderId="10" xfId="5" applyFont="1" applyBorder="1" applyAlignment="1">
      <alignment horizontal="center" vertical="top" wrapText="1"/>
    </xf>
    <xf numFmtId="2" fontId="3" fillId="0" borderId="6" xfId="5" applyNumberFormat="1" applyFont="1" applyFill="1" applyBorder="1" applyAlignment="1">
      <alignment vertical="top"/>
    </xf>
    <xf numFmtId="188" fontId="6" fillId="0" borderId="11" xfId="1" applyNumberFormat="1" applyFont="1" applyFill="1" applyBorder="1" applyAlignment="1">
      <alignment vertical="top" wrapText="1"/>
    </xf>
    <xf numFmtId="188" fontId="6" fillId="0" borderId="6" xfId="1" applyNumberFormat="1" applyFont="1" applyFill="1" applyBorder="1" applyAlignment="1">
      <alignment vertical="top" wrapText="1"/>
    </xf>
    <xf numFmtId="0" fontId="13" fillId="0" borderId="7" xfId="1" applyNumberFormat="1" applyFont="1" applyFill="1" applyBorder="1" applyAlignment="1">
      <alignment horizontal="left" vertical="top" wrapText="1" indent="1"/>
    </xf>
    <xf numFmtId="1" fontId="3" fillId="0" borderId="6" xfId="5" applyNumberFormat="1" applyFont="1" applyFill="1" applyBorder="1" applyAlignment="1">
      <alignment vertical="top"/>
    </xf>
    <xf numFmtId="188" fontId="6" fillId="0" borderId="1" xfId="1" applyNumberFormat="1" applyFont="1" applyFill="1" applyBorder="1" applyAlignment="1">
      <alignment vertical="top" wrapText="1"/>
    </xf>
    <xf numFmtId="0" fontId="3" fillId="0" borderId="48" xfId="4" applyFont="1" applyBorder="1" applyAlignment="1">
      <alignment horizontal="left" vertical="top" wrapText="1"/>
    </xf>
    <xf numFmtId="0" fontId="3" fillId="0" borderId="26" xfId="4" applyFont="1" applyBorder="1" applyAlignment="1">
      <alignment horizontal="center" vertical="top" wrapText="1"/>
    </xf>
    <xf numFmtId="0" fontId="3" fillId="0" borderId="49" xfId="1" applyFont="1" applyBorder="1" applyAlignment="1">
      <alignment horizontal="center" vertical="top" wrapText="1"/>
    </xf>
    <xf numFmtId="0" fontId="3" fillId="0" borderId="50" xfId="1" applyFont="1" applyBorder="1" applyAlignment="1">
      <alignment horizontal="right" vertical="top" wrapText="1"/>
    </xf>
    <xf numFmtId="0" fontId="3" fillId="0" borderId="26" xfId="1" applyFont="1" applyBorder="1" applyAlignment="1">
      <alignment horizontal="right" vertical="top" wrapText="1"/>
    </xf>
    <xf numFmtId="0" fontId="3" fillId="0" borderId="48" xfId="1" applyFont="1" applyBorder="1" applyAlignment="1">
      <alignment horizontal="right" vertical="top" wrapText="1"/>
    </xf>
    <xf numFmtId="1" fontId="6" fillId="0" borderId="26" xfId="1" applyNumberFormat="1" applyFont="1" applyFill="1" applyBorder="1" applyAlignment="1">
      <alignment horizontal="right" vertical="top" wrapText="1"/>
    </xf>
    <xf numFmtId="188" fontId="6" fillId="0" borderId="26" xfId="1" applyNumberFormat="1" applyFont="1" applyFill="1" applyBorder="1" applyAlignment="1">
      <alignment vertical="top" wrapText="1"/>
    </xf>
    <xf numFmtId="49" fontId="5" fillId="0" borderId="49" xfId="2" applyNumberFormat="1" applyFont="1" applyFill="1" applyBorder="1" applyAlignment="1">
      <alignment horizontal="center" vertical="top" wrapText="1"/>
    </xf>
    <xf numFmtId="187" fontId="3" fillId="0" borderId="26" xfId="1" applyNumberFormat="1" applyFont="1" applyFill="1" applyBorder="1" applyAlignment="1">
      <alignment horizontal="right" vertical="top" wrapText="1"/>
    </xf>
    <xf numFmtId="0" fontId="30" fillId="0" borderId="5" xfId="5" applyFont="1" applyBorder="1" applyAlignment="1">
      <alignment horizontal="center" vertical="top" wrapText="1"/>
    </xf>
    <xf numFmtId="2" fontId="3" fillId="0" borderId="1" xfId="5" applyNumberFormat="1" applyFont="1" applyFill="1" applyBorder="1" applyAlignment="1">
      <alignment vertical="top"/>
    </xf>
    <xf numFmtId="2" fontId="9" fillId="0" borderId="17" xfId="1" applyNumberFormat="1" applyFont="1" applyFill="1" applyBorder="1" applyAlignment="1">
      <alignment horizontal="left" vertical="top" wrapText="1" indent="1"/>
    </xf>
    <xf numFmtId="187" fontId="9" fillId="0" borderId="12" xfId="1" applyNumberFormat="1" applyFont="1" applyFill="1" applyBorder="1" applyAlignment="1">
      <alignment horizontal="left" vertical="top" wrapText="1" indent="1"/>
    </xf>
    <xf numFmtId="0" fontId="9" fillId="0" borderId="2" xfId="1" applyNumberFormat="1" applyFont="1" applyFill="1" applyBorder="1" applyAlignment="1">
      <alignment horizontal="left" vertical="top" wrapText="1" indent="1"/>
    </xf>
    <xf numFmtId="0" fontId="9" fillId="0" borderId="50" xfId="1" applyNumberFormat="1" applyFont="1" applyFill="1" applyBorder="1" applyAlignment="1">
      <alignment horizontal="left" vertical="top" wrapText="1" indent="1"/>
    </xf>
    <xf numFmtId="2" fontId="30" fillId="0" borderId="17" xfId="1" applyNumberFormat="1" applyFont="1" applyFill="1" applyBorder="1" applyAlignment="1">
      <alignment horizontal="left" vertical="top" wrapText="1" indent="1"/>
    </xf>
    <xf numFmtId="187" fontId="9" fillId="0" borderId="7" xfId="1" applyNumberFormat="1" applyFont="1" applyFill="1" applyBorder="1" applyAlignment="1">
      <alignment horizontal="left" vertical="top" wrapText="1" indent="1"/>
    </xf>
    <xf numFmtId="187" fontId="9" fillId="0" borderId="2" xfId="1" applyNumberFormat="1" applyFont="1" applyFill="1" applyBorder="1" applyAlignment="1">
      <alignment horizontal="left" vertical="top" wrapText="1" indent="1"/>
    </xf>
  </cellXfs>
  <cellStyles count="10">
    <cellStyle name="Comma 2 2 3" xfId="2"/>
    <cellStyle name="Normal" xfId="0" builtinId="0"/>
    <cellStyle name="Normal 10" xfId="8"/>
    <cellStyle name="Normal 13 3" xfId="5"/>
    <cellStyle name="Normal 2" xfId="7"/>
    <cellStyle name="Normal 3 2" xfId="1"/>
    <cellStyle name="Normal 3 2 4 3 2 2" xfId="4"/>
    <cellStyle name="Normal 8" xfId="3"/>
    <cellStyle name="Normal 8 2 2" xfId="6"/>
    <cellStyle name="ปกติ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64259</xdr:colOff>
      <xdr:row>17</xdr:row>
      <xdr:rowOff>467530</xdr:rowOff>
    </xdr:from>
    <xdr:to>
      <xdr:col>16</xdr:col>
      <xdr:colOff>4091725</xdr:colOff>
      <xdr:row>17</xdr:row>
      <xdr:rowOff>2200140</xdr:rowOff>
    </xdr:to>
    <xdr:pic>
      <xdr:nvPicPr>
        <xdr:cNvPr id="2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401" b="53535"/>
        <a:stretch>
          <a:fillRect/>
        </a:stretch>
      </xdr:blipFill>
      <xdr:spPr bwMode="auto">
        <a:xfrm>
          <a:off x="8569682" y="18497953"/>
          <a:ext cx="4027466" cy="1732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85053</xdr:colOff>
      <xdr:row>16</xdr:row>
      <xdr:rowOff>722423</xdr:rowOff>
    </xdr:from>
    <xdr:to>
      <xdr:col>16</xdr:col>
      <xdr:colOff>4158802</xdr:colOff>
      <xdr:row>16</xdr:row>
      <xdr:rowOff>2683098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42" t="51704" r="35852" b="25546"/>
        <a:stretch>
          <a:fillRect/>
        </a:stretch>
      </xdr:blipFill>
      <xdr:spPr bwMode="auto">
        <a:xfrm>
          <a:off x="8590476" y="16056331"/>
          <a:ext cx="4073749" cy="196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147569</xdr:colOff>
      <xdr:row>12</xdr:row>
      <xdr:rowOff>507374</xdr:rowOff>
    </xdr:from>
    <xdr:to>
      <xdr:col>16</xdr:col>
      <xdr:colOff>4078308</xdr:colOff>
      <xdr:row>12</xdr:row>
      <xdr:rowOff>3756338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2992" y="4142973"/>
          <a:ext cx="3930739" cy="3248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75662</xdr:colOff>
      <xdr:row>13</xdr:row>
      <xdr:rowOff>704715</xdr:rowOff>
    </xdr:from>
    <xdr:to>
      <xdr:col>16</xdr:col>
      <xdr:colOff>4131971</xdr:colOff>
      <xdr:row>13</xdr:row>
      <xdr:rowOff>3827842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1085" y="8190560"/>
          <a:ext cx="4056309" cy="3123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161790</xdr:colOff>
      <xdr:row>15</xdr:row>
      <xdr:rowOff>500800</xdr:rowOff>
    </xdr:from>
    <xdr:to>
      <xdr:col>16</xdr:col>
      <xdr:colOff>3890491</xdr:colOff>
      <xdr:row>15</xdr:row>
      <xdr:rowOff>2982717</xdr:rowOff>
    </xdr:to>
    <xdr:pic>
      <xdr:nvPicPr>
        <xdr:cNvPr id="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78" t="39294" r="37181" b="27614"/>
        <a:stretch>
          <a:fillRect/>
        </a:stretch>
      </xdr:blipFill>
      <xdr:spPr bwMode="auto">
        <a:xfrm>
          <a:off x="8667213" y="12843054"/>
          <a:ext cx="3728701" cy="2481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61475</xdr:colOff>
      <xdr:row>14</xdr:row>
      <xdr:rowOff>424305</xdr:rowOff>
    </xdr:from>
    <xdr:ext cx="3411505" cy="1444977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4850" y="6317899"/>
          <a:ext cx="3411505" cy="1444977"/>
        </a:xfrm>
        <a:prstGeom prst="rect">
          <a:avLst/>
        </a:prstGeom>
      </xdr:spPr>
    </xdr:pic>
    <xdr:clientData/>
  </xdr:oneCellAnchor>
  <xdr:oneCellAnchor>
    <xdr:from>
      <xdr:col>16</xdr:col>
      <xdr:colOff>83101</xdr:colOff>
      <xdr:row>15</xdr:row>
      <xdr:rowOff>468232</xdr:rowOff>
    </xdr:from>
    <xdr:ext cx="3387342" cy="1305799"/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383" b="6977"/>
        <a:stretch/>
      </xdr:blipFill>
      <xdr:spPr>
        <a:xfrm>
          <a:off x="8036476" y="8278732"/>
          <a:ext cx="3387342" cy="1305799"/>
        </a:xfrm>
        <a:prstGeom prst="rect">
          <a:avLst/>
        </a:prstGeom>
      </xdr:spPr>
    </xdr:pic>
    <xdr:clientData/>
  </xdr:oneCellAnchor>
  <xdr:oneCellAnchor>
    <xdr:from>
      <xdr:col>16</xdr:col>
      <xdr:colOff>111289</xdr:colOff>
      <xdr:row>16</xdr:row>
      <xdr:rowOff>457980</xdr:rowOff>
    </xdr:from>
    <xdr:ext cx="3401785" cy="1566082"/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98"/>
        <a:stretch/>
      </xdr:blipFill>
      <xdr:spPr>
        <a:xfrm>
          <a:off x="8064664" y="10066324"/>
          <a:ext cx="3401785" cy="1566082"/>
        </a:xfrm>
        <a:prstGeom prst="rect">
          <a:avLst/>
        </a:prstGeom>
      </xdr:spPr>
    </xdr:pic>
    <xdr:clientData/>
  </xdr:oneCellAnchor>
  <xdr:oneCellAnchor>
    <xdr:from>
      <xdr:col>16</xdr:col>
      <xdr:colOff>33733</xdr:colOff>
      <xdr:row>13</xdr:row>
      <xdr:rowOff>470296</xdr:rowOff>
    </xdr:from>
    <xdr:ext cx="3442890" cy="1625203"/>
    <xdr:pic>
      <xdr:nvPicPr>
        <xdr:cNvPr id="5" name="Picture 4"/>
        <xdr:cNvPicPr/>
      </xdr:nvPicPr>
      <xdr:blipFill rotWithShape="1">
        <a:blip xmlns:r="http://schemas.openxmlformats.org/officeDocument/2006/relationships" r:embed="rId4"/>
        <a:srcRect l="31077" t="41363" r="39840" b="38251"/>
        <a:stretch/>
      </xdr:blipFill>
      <xdr:spPr bwMode="auto">
        <a:xfrm>
          <a:off x="7987108" y="4232671"/>
          <a:ext cx="3442890" cy="162520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9.68.106\23-&#3619;&#3634;&#3618;&#3591;&#3634;&#3609;&#3612;&#3621;&#3605;&#3633;&#3623;&#3594;&#3637;&#3657;&#3623;&#3633;&#3604;&#3618;&#3640;&#3607;&#3608;&#3624;&#3634;&#3626;&#3605;&#3619;&#3660;%20&#3607;&#3637;&#3656;%202%20Research%20and%20Innovation\&#3586;&#3657;&#3629;&#3617;&#3641;&#3621;&#3611;&#3619;&#3632;&#3592;&#3635;&#3611;&#3637;&#3591;&#3610;&#3611;&#3619;&#3632;&#3617;&#3634;&#3603;%202562\&#3585;&#3619;&#3629;&#3610;&#3585;&#3634;&#3619;&#3592;&#3633;&#3604;&#3607;&#3635;&#3619;&#3634;&#3618;&#3591;&#3634;&#3609;&#3612;&#3621;%20&#3611;&#3637;%2062\3.&#3619;&#3634;&#3618;&#3591;&#3634;&#3609;&#3612;&#3621;_&#3626;&#3656;&#3623;&#3609;&#3627;&#3609;&#3657;&#3634;_&#3605;&#3633;&#3623;&#3594;&#3637;&#3657;&#3623;&#3633;&#3604;&#3648;&#3611;&#3657;&#3634;&#3611;&#3619;&#3632;&#3626;&#3591;&#3588;&#3660;%20-%20&#3626;&#3623;&#3614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92.23\&#3648;&#3619;&#3656;&#3591;&#3619;&#3633;&#3604;&#3648;&#3610;&#3636;&#3585;&#3592;&#3656;&#3634;&#3618;55\koy\&#3648;&#3619;&#3656;&#3591;&#3619;&#3633;&#3604;%2050\&#3588;&#3603;&#3632;&#3585;&#3619;&#3619;&#3617;&#3585;&#3634;&#3619;&#3605;&#3636;&#3604;&#3605;&#3634;&#3617;&#3648;&#3619;&#3656;&#3591;&#3619;&#3633;&#3604;\meeting%202_2550\&#3612;&#3621;&#3648;&#3610;&#3636;&#3585;&#3592;&#3656;&#3634;&#3618;&#3592;&#3633;&#3591;&#3627;&#3623;&#3633;&#3604;_&#3617;&#3637;&#3609;&#3634;&#3588;&#3617;%20255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9.68.106\23-&#3619;&#3634;&#3618;&#3591;&#3634;&#3609;&#3612;&#3621;&#3605;&#3633;&#3623;&#3594;&#3637;&#3657;&#3623;&#3633;&#3604;&#3618;&#3640;&#3607;&#3608;&#3624;&#3634;&#3626;&#3605;&#3619;&#3660;%20&#3607;&#3637;&#3656;%202%20Research%20and%20Innovation\&#3585;&#3609;&#3612;_19-04-59_02\&#3612;&#3621;&#3585;&#3634;&#3619;&#3651;&#3594;&#3657;&#3611;&#3619;&#3632;&#3592;&#3635;&#3611;&#3619;&#3632;&#3592;&#3635;&#3611;&#3637;%2056%20&#3603;%2023-05-56\Documents%20and%20Settings\sigma\Desktop\MJ20\600_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9.68.106\23-&#3619;&#3634;&#3618;&#3591;&#3634;&#3609;&#3612;&#3621;&#3605;&#3633;&#3623;&#3594;&#3637;&#3657;&#3623;&#3633;&#3604;&#3618;&#3640;&#3607;&#3608;&#3624;&#3634;&#3626;&#3605;&#3619;&#3660;%20&#3607;&#3637;&#3656;%202%20Research%20and%20Innovation\&#3586;&#3657;&#3629;&#3617;&#3641;&#3621;&#3611;&#3619;&#3632;&#3592;&#3635;&#3611;&#3637;&#3591;&#3610;&#3611;&#3619;&#3632;&#3617;&#3634;&#3603;%202562\&#3585;&#3619;&#3629;&#3610;&#3585;&#3634;&#3619;&#3592;&#3633;&#3604;&#3607;&#3635;&#3619;&#3634;&#3618;&#3591;&#3634;&#3609;&#3612;&#3621;%20&#3611;&#3637;%2062\4.&#3619;&#3634;&#3618;&#3591;&#3634;&#3609;&#3612;&#3621;_&#3626;&#3656;&#3623;&#3609;&#3627;&#3609;&#3657;&#3634;_%20&#3605;&#3633;&#3623;&#3594;&#3637;&#3657;&#3623;&#3633;&#3604;&#3585;&#3621;&#3618;&#3640;&#3607;&#3608;&#3660;%20-%20&#3626;&#3623;&#3614;.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9.68.106\23-&#3619;&#3634;&#3618;&#3591;&#3634;&#3609;&#3612;&#3621;&#3605;&#3633;&#3623;&#3594;&#3637;&#3657;&#3623;&#3633;&#3604;&#3618;&#3640;&#3607;&#3608;&#3624;&#3634;&#3626;&#3605;&#3619;&#3660;%20&#3607;&#3637;&#3656;%202%20Research%20and%20Innovation\&#3586;&#3657;&#3629;&#3617;&#3641;&#3621;&#3611;&#3619;&#3632;&#3592;&#3635;&#3611;&#3637;&#3591;&#3610;&#3611;&#3619;&#3632;&#3617;&#3634;&#3603;%202562\&#3585;&#3619;&#3629;&#3610;&#3585;&#3634;&#3619;&#3592;&#3633;&#3604;&#3607;&#3635;&#3619;&#3634;&#3618;&#3591;&#3634;&#3609;&#3612;&#3621;%20&#3611;&#3637;%2062\&#3649;&#3610;&#3610;&#3615;&#3629;&#3619;&#3660;&#3617;%20S%2011%20R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9.68.106\23-&#3619;&#3634;&#3618;&#3591;&#3634;&#3609;&#3612;&#3621;&#3605;&#3633;&#3623;&#3594;&#3637;&#3657;&#3623;&#3633;&#3604;&#3618;&#3640;&#3607;&#3608;&#3624;&#3634;&#3626;&#3605;&#3619;&#3660;%20&#3607;&#3637;&#3656;%202%20Research%20and%20Innovation\&#3605;&#3636;&#3604;&#3605;&#3634;&#3617;&#3605;&#3633;&#3623;&#3594;&#3637;&#3657;&#3623;&#3633;&#3604;&#3611;&#3637;%202560\&#3588;&#3641;&#3656;&#3617;&#3639;&#3629;&#3619;&#3634;&#3618;&#3591;&#3634;&#3609;&#3612;&#3621;_&#3649;&#3610;&#3610;&#3615;&#3629;&#3619;&#3660;&#3617;%202560%20&#3651;&#3627;&#3617;&#365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9.68.106\23-&#3619;&#3634;&#3618;&#3591;&#3634;&#3609;&#3612;&#3621;&#3605;&#3633;&#3623;&#3594;&#3637;&#3657;&#3623;&#3633;&#3604;&#3618;&#3640;&#3607;&#3608;&#3624;&#3634;&#3626;&#3605;&#3619;&#3660;%20&#3607;&#3637;&#3656;%202%20Research%20and%20Innovation\&#3605;&#3636;&#3604;&#3605;&#3634;&#3617;&#3605;&#3633;&#3623;&#3594;&#3637;&#3657;&#3623;&#3633;&#3604;&#3611;&#3637;%202560\&#3619;&#3629;&#3610;%206%20&#3648;&#3604;&#3639;&#3629;&#3609;\RT_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dministrator\AppData\Local\Microsoft\Windows\Temporary%20Internet%20Files\Content.Outlook\019OTJPN\&#3650;&#3588;&#3619;&#3591;&#3585;&#3634;&#3619;&#3585;&#3634;&#3597;&#3592;&#3609;&#3610;&#3640;&#3619;&#3637;\&#3619;&#3634;&#3618;&#3591;&#3634;&#3609;&#3612;&#3621;&#3619;&#3629;&#3610;%206%20&#3648;&#3604;&#3639;&#3629;&#3609;%20&#3611;&#3637;%202558\&#3588;&#3603;&#3632;&#3626;&#3656;&#3591;&#3619;&#3634;&#3618;&#3591;&#3634;&#3609;\&#3605;&#3619;&#3623;&#3592;&#3626;&#3629;&#3610;\&#3619;&#3634;&#3618;&#3591;&#3634;&#3609;&#3619;&#3629;&#3610;%206%20&#3648;&#3604;&#3639;&#3629;&#3609;%20(30%20&#3648;&#3617;.&#3618;.58)\3.&#3588;&#3603;&#3632;&#3588;&#3627;&#3585;&#3619;&#3619;&#3617;&#3624;&#3634;&#3626;&#3605;&#3619;&#366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05;&#3636;&#3604;&#3605;&#3634;&#3617;&#3605;&#3633;&#3623;&#3594;&#3637;&#3657;&#3623;&#3633;&#3604;%2058\&#3619;&#3629;&#3610;%2012%20&#3648;&#3604;&#3639;&#3629;&#3609;\&#3649;&#3610;&#3610;&#3615;&#3629;&#3619;&#3660;&#3617;&#3619;&#3634;&#3618;&#3591;&#3634;&#3609;&#3612;&#3621;%20&#3619;&#3629;&#3610;%2012%20&#3648;&#3604;&#3639;&#3629;&#3609;%20&#3627;&#3609;&#3656;&#3623;&#3618;&#3591;&#3634;&#3609;&#3626;&#3609;&#3633;&#3610;&#3626;&#3609;&#3640;&#3609;\2%20&#3626;&#3635;&#3609;&#3633;&#3585;&#3626;&#3656;&#3591;&#3648;&#3626;&#3619;&#3636;&#3617;&#3623;&#3636;&#3594;&#3634;&#3585;&#3634;&#3619;&#3649;&#3621;&#3632;&#3591;&#3634;&#3609;&#3607;&#3632;&#3648;&#3610;&#3637;&#3618;&#360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ใบคั่น QY "/>
      <sheetName val="1.2สรุปผลkpi (G) QY  "/>
      <sheetName val="2.ใบคั่น เปรียบเทียบแผนผล (G)"/>
      <sheetName val="2.1สรุปยุทธ 1-6 (G)"/>
      <sheetName val="3.ใบคั่น รายงานผล   (G)"/>
      <sheetName val="4.ใบคั่น "/>
      <sheetName val="4.2ยุทธ 2 (G) "/>
      <sheetName val="ใบคั่น 4"/>
      <sheetName val="G1 จำนวนผลงานที่ได้รับรางวัล"/>
      <sheetName val="G2 อุตสาหกรรมเป้าหมาย"/>
      <sheetName val="G3 ใช้ประโยชน์เชิงพาณิชย์"/>
      <sheetName val="G4 นำไปใช้ประโยชน์กับชุมช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จังหวัด_ลำดับ"/>
      <sheetName val="จังหวัด_ลงทุน"/>
      <sheetName val="จังหวัด"/>
      <sheetName val="จังหวัด_up"/>
      <sheetName val="จังหวัด_meeting"/>
      <sheetName val="List"/>
      <sheetName val="Drop Down List"/>
    </sheetNames>
    <sheetDataSet>
      <sheetData sheetId="0">
        <row r="23">
          <cell r="D23">
            <v>52.929474265686764</v>
          </cell>
          <cell r="I23">
            <v>51.208944582218898</v>
          </cell>
        </row>
        <row r="36">
          <cell r="D36">
            <v>44.20983752977935</v>
          </cell>
          <cell r="I36">
            <v>45.802887876777554</v>
          </cell>
        </row>
        <row r="47">
          <cell r="D47">
            <v>50.954385170945841</v>
          </cell>
          <cell r="I47">
            <v>45.932797002454265</v>
          </cell>
        </row>
        <row r="68">
          <cell r="I68">
            <v>48.596615217626805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ศูนย์สัตวศาสตร์ฯ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ผ่นรอง"/>
      <sheetName val="1.ใบคั่น (S) QQ "/>
      <sheetName val="1.2สรุปผลkpi(S) QQ "/>
      <sheetName val="2.ใบคั่น QY"/>
      <sheetName val="2.2สรุปผลkpi (S) QY   "/>
      <sheetName val="3.ใบคั่น เปรียบเทียบแผนผล"/>
      <sheetName val="3.1 สรุปยุทธ 1-4 (S)"/>
      <sheetName val="4.ใบคั่น รายงานผล (S) "/>
      <sheetName val="4.1รายงานผล (S ) QY "/>
      <sheetName val="5.2ยุทธ 2 (S)"/>
      <sheetName val="ใบคั่น 4"/>
      <sheetName val="S1-S2 ผลงานที่ตีพิมพ์ใรวารสาร"/>
      <sheetName val="S4สิทธิบัตร,อนุสิทธิบัตร"/>
      <sheetName val="S5 ผลงานวิจัยที่ทำกับกับภายนอก "/>
      <sheetName val="S6 จำนวนเงินภายนอก"/>
      <sheetName val="Rank"/>
      <sheetName val="4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6">
          <cell r="F6">
            <v>4.0498442367601246</v>
          </cell>
        </row>
        <row r="9">
          <cell r="F9">
            <v>33.333333333333329</v>
          </cell>
        </row>
        <row r="12">
          <cell r="F12">
            <v>3.06</v>
          </cell>
        </row>
        <row r="16">
          <cell r="F16">
            <v>17</v>
          </cell>
        </row>
        <row r="17">
          <cell r="F17">
            <v>18.670000000000002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-S11-001 กิจกรรม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ปก"/>
      <sheetName val="2.สารบัญ"/>
      <sheetName val="3.องค์ประกอบ"/>
      <sheetName val="4.ใบคั่น"/>
      <sheetName val="5.ใบคั่นQQ"/>
      <sheetName val="5.1ตาราง กราฟ QQ"/>
      <sheetName val="5.2สรุปผลkpi QQ"/>
      <sheetName val="6.ใบคั่น QY"/>
      <sheetName val="6.1ตาราง กราฟ QY"/>
      <sheetName val="6.2สรุปผลkpi QY"/>
      <sheetName val="7.ใบคั่น"/>
      <sheetName val="7.1สรุปยุทธ 1-4"/>
      <sheetName val="8.ใบคั่น "/>
      <sheetName val="8.รายงานผล"/>
      <sheetName val="9.ใบคั่น"/>
      <sheetName val="9.1ยุทธ 1"/>
      <sheetName val="ยุทธ 1 (จำนวนชั่วโมง COE)"/>
      <sheetName val="9.2ยุทธ 2"/>
      <sheetName val="9.3ยุทธ 3"/>
      <sheetName val="9.4ยุทธ 4"/>
      <sheetName val="Rank"/>
      <sheetName val="4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89"/>
      <sheetName val="Rank"/>
      <sheetName val="4-1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ก "/>
      <sheetName val="สารบัญ"/>
      <sheetName val="องค์ประกอบ "/>
      <sheetName val="ใบคั่น"/>
      <sheetName val="ตารางสรุปผล KPI "/>
      <sheetName val="ใบคั่น 2"/>
      <sheetName val="2.รายงานผลตัวชี้วัด"/>
      <sheetName val="ใบคั่น 3"/>
      <sheetName val="ยุทธ 1"/>
      <sheetName val="ยุทธ 2 "/>
      <sheetName val="ยุทธ 3"/>
      <sheetName val="ยุทธ 4"/>
      <sheetName val="ใบคั่น 4 "/>
      <sheetName val="Rank"/>
      <sheetName val="1-3 "/>
      <sheetName val="1-5"/>
      <sheetName val="1-6 "/>
      <sheetName val="1-8 "/>
      <sheetName val="2-1"/>
      <sheetName val="2-2"/>
      <sheetName val="2-3"/>
      <sheetName val="2-4"/>
      <sheetName val="2-5"/>
      <sheetName val="2-7"/>
      <sheetName val="2-8"/>
      <sheetName val="3-1"/>
      <sheetName val="3-2"/>
      <sheetName val="3-3"/>
      <sheetName val="3-4"/>
      <sheetName val="3-6"/>
      <sheetName val="3-7"/>
      <sheetName val="3-8"/>
      <sheetName val="4-1"/>
      <sheetName val="4-1(ไตรมาส1) "/>
      <sheetName val="4-1  (ไตรมาส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ก"/>
      <sheetName val="สารบัญ"/>
      <sheetName val="คำนำ"/>
      <sheetName val="องค์ประกอบ (ไม่ใช้)"/>
      <sheetName val="ใบคั่น"/>
      <sheetName val="ตารางสรุปผล KPI  "/>
      <sheetName val="ใบคั่น 2"/>
      <sheetName val="2.รายงานผลตัวชี้วัด"/>
      <sheetName val="ใบคั่น 3"/>
      <sheetName val="ยุทธ 1"/>
      <sheetName val="ยุทธ 2"/>
      <sheetName val="ยุทธ 3"/>
      <sheetName val="ยุทธ 4"/>
      <sheetName val="ใบคั่น 4(ไม่ใช้)"/>
      <sheetName val="Rank"/>
      <sheetName val="1-3"/>
      <sheetName val="2-1"/>
      <sheetName val="2-2"/>
      <sheetName val="3-1"/>
      <sheetName val="3-3"/>
      <sheetName val="4-1"/>
      <sheetName val="4-1 "/>
      <sheetName val="1.ตารางสรุปผล KPI   "/>
      <sheetName val="2.รายงานผลตัวชี้วัด "/>
      <sheetName val="ยุทธ 1 "/>
      <sheetName val="ยุทธ 2 "/>
      <sheetName val="ยุทธ 3 "/>
      <sheetName val="ยุทธ 4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W18"/>
  <sheetViews>
    <sheetView zoomScale="71" zoomScaleNormal="71" zoomScaleSheetLayoutView="39" workbookViewId="0">
      <selection activeCell="U18" sqref="U18"/>
    </sheetView>
  </sheetViews>
  <sheetFormatPr defaultColWidth="9.125" defaultRowHeight="21"/>
  <cols>
    <col min="1" max="2" width="5" style="3" customWidth="1"/>
    <col min="3" max="3" width="5.5" style="3" customWidth="1"/>
    <col min="4" max="4" width="40.875" style="1" customWidth="1"/>
    <col min="5" max="5" width="8.5" style="1" customWidth="1"/>
    <col min="6" max="6" width="8.875" style="1" customWidth="1"/>
    <col min="7" max="7" width="7" style="1" customWidth="1"/>
    <col min="8" max="8" width="4.25" style="1" hidden="1" customWidth="1"/>
    <col min="9" max="12" width="5.375" style="1" hidden="1" customWidth="1"/>
    <col min="13" max="13" width="7.625" style="2" bestFit="1" customWidth="1"/>
    <col min="14" max="14" width="7.25" style="2" bestFit="1" customWidth="1"/>
    <col min="15" max="15" width="8.5" style="2" bestFit="1" customWidth="1"/>
    <col min="16" max="16" width="7.875" style="2" customWidth="1"/>
    <col min="17" max="17" width="54.75" style="2" customWidth="1"/>
    <col min="18" max="18" width="17.5" style="2" hidden="1" customWidth="1"/>
    <col min="19" max="19" width="9.125" style="1" customWidth="1"/>
    <col min="20" max="256" width="9.125" style="1"/>
    <col min="257" max="258" width="5" style="1" customWidth="1"/>
    <col min="259" max="259" width="5.5" style="1" customWidth="1"/>
    <col min="260" max="260" width="40.875" style="1" customWidth="1"/>
    <col min="261" max="261" width="8.5" style="1" customWidth="1"/>
    <col min="262" max="262" width="8.875" style="1" customWidth="1"/>
    <col min="263" max="263" width="7" style="1" customWidth="1"/>
    <col min="264" max="268" width="0" style="1" hidden="1" customWidth="1"/>
    <col min="269" max="269" width="7.625" style="1" bestFit="1" customWidth="1"/>
    <col min="270" max="270" width="7.25" style="1" bestFit="1" customWidth="1"/>
    <col min="271" max="271" width="8.5" style="1" bestFit="1" customWidth="1"/>
    <col min="272" max="272" width="7.875" style="1" customWidth="1"/>
    <col min="273" max="273" width="54.75" style="1" customWidth="1"/>
    <col min="274" max="274" width="0" style="1" hidden="1" customWidth="1"/>
    <col min="275" max="275" width="9.125" style="1" customWidth="1"/>
    <col min="276" max="512" width="9.125" style="1"/>
    <col min="513" max="514" width="5" style="1" customWidth="1"/>
    <col min="515" max="515" width="5.5" style="1" customWidth="1"/>
    <col min="516" max="516" width="40.875" style="1" customWidth="1"/>
    <col min="517" max="517" width="8.5" style="1" customWidth="1"/>
    <col min="518" max="518" width="8.875" style="1" customWidth="1"/>
    <col min="519" max="519" width="7" style="1" customWidth="1"/>
    <col min="520" max="524" width="0" style="1" hidden="1" customWidth="1"/>
    <col min="525" max="525" width="7.625" style="1" bestFit="1" customWidth="1"/>
    <col min="526" max="526" width="7.25" style="1" bestFit="1" customWidth="1"/>
    <col min="527" max="527" width="8.5" style="1" bestFit="1" customWidth="1"/>
    <col min="528" max="528" width="7.875" style="1" customWidth="1"/>
    <col min="529" max="529" width="54.75" style="1" customWidth="1"/>
    <col min="530" max="530" width="0" style="1" hidden="1" customWidth="1"/>
    <col min="531" max="531" width="9.125" style="1" customWidth="1"/>
    <col min="532" max="768" width="9.125" style="1"/>
    <col min="769" max="770" width="5" style="1" customWidth="1"/>
    <col min="771" max="771" width="5.5" style="1" customWidth="1"/>
    <col min="772" max="772" width="40.875" style="1" customWidth="1"/>
    <col min="773" max="773" width="8.5" style="1" customWidth="1"/>
    <col min="774" max="774" width="8.875" style="1" customWidth="1"/>
    <col min="775" max="775" width="7" style="1" customWidth="1"/>
    <col min="776" max="780" width="0" style="1" hidden="1" customWidth="1"/>
    <col min="781" max="781" width="7.625" style="1" bestFit="1" customWidth="1"/>
    <col min="782" max="782" width="7.25" style="1" bestFit="1" customWidth="1"/>
    <col min="783" max="783" width="8.5" style="1" bestFit="1" customWidth="1"/>
    <col min="784" max="784" width="7.875" style="1" customWidth="1"/>
    <col min="785" max="785" width="54.75" style="1" customWidth="1"/>
    <col min="786" max="786" width="0" style="1" hidden="1" customWidth="1"/>
    <col min="787" max="787" width="9.125" style="1" customWidth="1"/>
    <col min="788" max="1024" width="9.125" style="1"/>
    <col min="1025" max="1026" width="5" style="1" customWidth="1"/>
    <col min="1027" max="1027" width="5.5" style="1" customWidth="1"/>
    <col min="1028" max="1028" width="40.875" style="1" customWidth="1"/>
    <col min="1029" max="1029" width="8.5" style="1" customWidth="1"/>
    <col min="1030" max="1030" width="8.875" style="1" customWidth="1"/>
    <col min="1031" max="1031" width="7" style="1" customWidth="1"/>
    <col min="1032" max="1036" width="0" style="1" hidden="1" customWidth="1"/>
    <col min="1037" max="1037" width="7.625" style="1" bestFit="1" customWidth="1"/>
    <col min="1038" max="1038" width="7.25" style="1" bestFit="1" customWidth="1"/>
    <col min="1039" max="1039" width="8.5" style="1" bestFit="1" customWidth="1"/>
    <col min="1040" max="1040" width="7.875" style="1" customWidth="1"/>
    <col min="1041" max="1041" width="54.75" style="1" customWidth="1"/>
    <col min="1042" max="1042" width="0" style="1" hidden="1" customWidth="1"/>
    <col min="1043" max="1043" width="9.125" style="1" customWidth="1"/>
    <col min="1044" max="1280" width="9.125" style="1"/>
    <col min="1281" max="1282" width="5" style="1" customWidth="1"/>
    <col min="1283" max="1283" width="5.5" style="1" customWidth="1"/>
    <col min="1284" max="1284" width="40.875" style="1" customWidth="1"/>
    <col min="1285" max="1285" width="8.5" style="1" customWidth="1"/>
    <col min="1286" max="1286" width="8.875" style="1" customWidth="1"/>
    <col min="1287" max="1287" width="7" style="1" customWidth="1"/>
    <col min="1288" max="1292" width="0" style="1" hidden="1" customWidth="1"/>
    <col min="1293" max="1293" width="7.625" style="1" bestFit="1" customWidth="1"/>
    <col min="1294" max="1294" width="7.25" style="1" bestFit="1" customWidth="1"/>
    <col min="1295" max="1295" width="8.5" style="1" bestFit="1" customWidth="1"/>
    <col min="1296" max="1296" width="7.875" style="1" customWidth="1"/>
    <col min="1297" max="1297" width="54.75" style="1" customWidth="1"/>
    <col min="1298" max="1298" width="0" style="1" hidden="1" customWidth="1"/>
    <col min="1299" max="1299" width="9.125" style="1" customWidth="1"/>
    <col min="1300" max="1536" width="9.125" style="1"/>
    <col min="1537" max="1538" width="5" style="1" customWidth="1"/>
    <col min="1539" max="1539" width="5.5" style="1" customWidth="1"/>
    <col min="1540" max="1540" width="40.875" style="1" customWidth="1"/>
    <col min="1541" max="1541" width="8.5" style="1" customWidth="1"/>
    <col min="1542" max="1542" width="8.875" style="1" customWidth="1"/>
    <col min="1543" max="1543" width="7" style="1" customWidth="1"/>
    <col min="1544" max="1548" width="0" style="1" hidden="1" customWidth="1"/>
    <col min="1549" max="1549" width="7.625" style="1" bestFit="1" customWidth="1"/>
    <col min="1550" max="1550" width="7.25" style="1" bestFit="1" customWidth="1"/>
    <col min="1551" max="1551" width="8.5" style="1" bestFit="1" customWidth="1"/>
    <col min="1552" max="1552" width="7.875" style="1" customWidth="1"/>
    <col min="1553" max="1553" width="54.75" style="1" customWidth="1"/>
    <col min="1554" max="1554" width="0" style="1" hidden="1" customWidth="1"/>
    <col min="1555" max="1555" width="9.125" style="1" customWidth="1"/>
    <col min="1556" max="1792" width="9.125" style="1"/>
    <col min="1793" max="1794" width="5" style="1" customWidth="1"/>
    <col min="1795" max="1795" width="5.5" style="1" customWidth="1"/>
    <col min="1796" max="1796" width="40.875" style="1" customWidth="1"/>
    <col min="1797" max="1797" width="8.5" style="1" customWidth="1"/>
    <col min="1798" max="1798" width="8.875" style="1" customWidth="1"/>
    <col min="1799" max="1799" width="7" style="1" customWidth="1"/>
    <col min="1800" max="1804" width="0" style="1" hidden="1" customWidth="1"/>
    <col min="1805" max="1805" width="7.625" style="1" bestFit="1" customWidth="1"/>
    <col min="1806" max="1806" width="7.25" style="1" bestFit="1" customWidth="1"/>
    <col min="1807" max="1807" width="8.5" style="1" bestFit="1" customWidth="1"/>
    <col min="1808" max="1808" width="7.875" style="1" customWidth="1"/>
    <col min="1809" max="1809" width="54.75" style="1" customWidth="1"/>
    <col min="1810" max="1810" width="0" style="1" hidden="1" customWidth="1"/>
    <col min="1811" max="1811" width="9.125" style="1" customWidth="1"/>
    <col min="1812" max="2048" width="9.125" style="1"/>
    <col min="2049" max="2050" width="5" style="1" customWidth="1"/>
    <col min="2051" max="2051" width="5.5" style="1" customWidth="1"/>
    <col min="2052" max="2052" width="40.875" style="1" customWidth="1"/>
    <col min="2053" max="2053" width="8.5" style="1" customWidth="1"/>
    <col min="2054" max="2054" width="8.875" style="1" customWidth="1"/>
    <col min="2055" max="2055" width="7" style="1" customWidth="1"/>
    <col min="2056" max="2060" width="0" style="1" hidden="1" customWidth="1"/>
    <col min="2061" max="2061" width="7.625" style="1" bestFit="1" customWidth="1"/>
    <col min="2062" max="2062" width="7.25" style="1" bestFit="1" customWidth="1"/>
    <col min="2063" max="2063" width="8.5" style="1" bestFit="1" customWidth="1"/>
    <col min="2064" max="2064" width="7.875" style="1" customWidth="1"/>
    <col min="2065" max="2065" width="54.75" style="1" customWidth="1"/>
    <col min="2066" max="2066" width="0" style="1" hidden="1" customWidth="1"/>
    <col min="2067" max="2067" width="9.125" style="1" customWidth="1"/>
    <col min="2068" max="2304" width="9.125" style="1"/>
    <col min="2305" max="2306" width="5" style="1" customWidth="1"/>
    <col min="2307" max="2307" width="5.5" style="1" customWidth="1"/>
    <col min="2308" max="2308" width="40.875" style="1" customWidth="1"/>
    <col min="2309" max="2309" width="8.5" style="1" customWidth="1"/>
    <col min="2310" max="2310" width="8.875" style="1" customWidth="1"/>
    <col min="2311" max="2311" width="7" style="1" customWidth="1"/>
    <col min="2312" max="2316" width="0" style="1" hidden="1" customWidth="1"/>
    <col min="2317" max="2317" width="7.625" style="1" bestFit="1" customWidth="1"/>
    <col min="2318" max="2318" width="7.25" style="1" bestFit="1" customWidth="1"/>
    <col min="2319" max="2319" width="8.5" style="1" bestFit="1" customWidth="1"/>
    <col min="2320" max="2320" width="7.875" style="1" customWidth="1"/>
    <col min="2321" max="2321" width="54.75" style="1" customWidth="1"/>
    <col min="2322" max="2322" width="0" style="1" hidden="1" customWidth="1"/>
    <col min="2323" max="2323" width="9.125" style="1" customWidth="1"/>
    <col min="2324" max="2560" width="9.125" style="1"/>
    <col min="2561" max="2562" width="5" style="1" customWidth="1"/>
    <col min="2563" max="2563" width="5.5" style="1" customWidth="1"/>
    <col min="2564" max="2564" width="40.875" style="1" customWidth="1"/>
    <col min="2565" max="2565" width="8.5" style="1" customWidth="1"/>
    <col min="2566" max="2566" width="8.875" style="1" customWidth="1"/>
    <col min="2567" max="2567" width="7" style="1" customWidth="1"/>
    <col min="2568" max="2572" width="0" style="1" hidden="1" customWidth="1"/>
    <col min="2573" max="2573" width="7.625" style="1" bestFit="1" customWidth="1"/>
    <col min="2574" max="2574" width="7.25" style="1" bestFit="1" customWidth="1"/>
    <col min="2575" max="2575" width="8.5" style="1" bestFit="1" customWidth="1"/>
    <col min="2576" max="2576" width="7.875" style="1" customWidth="1"/>
    <col min="2577" max="2577" width="54.75" style="1" customWidth="1"/>
    <col min="2578" max="2578" width="0" style="1" hidden="1" customWidth="1"/>
    <col min="2579" max="2579" width="9.125" style="1" customWidth="1"/>
    <col min="2580" max="2816" width="9.125" style="1"/>
    <col min="2817" max="2818" width="5" style="1" customWidth="1"/>
    <col min="2819" max="2819" width="5.5" style="1" customWidth="1"/>
    <col min="2820" max="2820" width="40.875" style="1" customWidth="1"/>
    <col min="2821" max="2821" width="8.5" style="1" customWidth="1"/>
    <col min="2822" max="2822" width="8.875" style="1" customWidth="1"/>
    <col min="2823" max="2823" width="7" style="1" customWidth="1"/>
    <col min="2824" max="2828" width="0" style="1" hidden="1" customWidth="1"/>
    <col min="2829" max="2829" width="7.625" style="1" bestFit="1" customWidth="1"/>
    <col min="2830" max="2830" width="7.25" style="1" bestFit="1" customWidth="1"/>
    <col min="2831" max="2831" width="8.5" style="1" bestFit="1" customWidth="1"/>
    <col min="2832" max="2832" width="7.875" style="1" customWidth="1"/>
    <col min="2833" max="2833" width="54.75" style="1" customWidth="1"/>
    <col min="2834" max="2834" width="0" style="1" hidden="1" customWidth="1"/>
    <col min="2835" max="2835" width="9.125" style="1" customWidth="1"/>
    <col min="2836" max="3072" width="9.125" style="1"/>
    <col min="3073" max="3074" width="5" style="1" customWidth="1"/>
    <col min="3075" max="3075" width="5.5" style="1" customWidth="1"/>
    <col min="3076" max="3076" width="40.875" style="1" customWidth="1"/>
    <col min="3077" max="3077" width="8.5" style="1" customWidth="1"/>
    <col min="3078" max="3078" width="8.875" style="1" customWidth="1"/>
    <col min="3079" max="3079" width="7" style="1" customWidth="1"/>
    <col min="3080" max="3084" width="0" style="1" hidden="1" customWidth="1"/>
    <col min="3085" max="3085" width="7.625" style="1" bestFit="1" customWidth="1"/>
    <col min="3086" max="3086" width="7.25" style="1" bestFit="1" customWidth="1"/>
    <col min="3087" max="3087" width="8.5" style="1" bestFit="1" customWidth="1"/>
    <col min="3088" max="3088" width="7.875" style="1" customWidth="1"/>
    <col min="3089" max="3089" width="54.75" style="1" customWidth="1"/>
    <col min="3090" max="3090" width="0" style="1" hidden="1" customWidth="1"/>
    <col min="3091" max="3091" width="9.125" style="1" customWidth="1"/>
    <col min="3092" max="3328" width="9.125" style="1"/>
    <col min="3329" max="3330" width="5" style="1" customWidth="1"/>
    <col min="3331" max="3331" width="5.5" style="1" customWidth="1"/>
    <col min="3332" max="3332" width="40.875" style="1" customWidth="1"/>
    <col min="3333" max="3333" width="8.5" style="1" customWidth="1"/>
    <col min="3334" max="3334" width="8.875" style="1" customWidth="1"/>
    <col min="3335" max="3335" width="7" style="1" customWidth="1"/>
    <col min="3336" max="3340" width="0" style="1" hidden="1" customWidth="1"/>
    <col min="3341" max="3341" width="7.625" style="1" bestFit="1" customWidth="1"/>
    <col min="3342" max="3342" width="7.25" style="1" bestFit="1" customWidth="1"/>
    <col min="3343" max="3343" width="8.5" style="1" bestFit="1" customWidth="1"/>
    <col min="3344" max="3344" width="7.875" style="1" customWidth="1"/>
    <col min="3345" max="3345" width="54.75" style="1" customWidth="1"/>
    <col min="3346" max="3346" width="0" style="1" hidden="1" customWidth="1"/>
    <col min="3347" max="3347" width="9.125" style="1" customWidth="1"/>
    <col min="3348" max="3584" width="9.125" style="1"/>
    <col min="3585" max="3586" width="5" style="1" customWidth="1"/>
    <col min="3587" max="3587" width="5.5" style="1" customWidth="1"/>
    <col min="3588" max="3588" width="40.875" style="1" customWidth="1"/>
    <col min="3589" max="3589" width="8.5" style="1" customWidth="1"/>
    <col min="3590" max="3590" width="8.875" style="1" customWidth="1"/>
    <col min="3591" max="3591" width="7" style="1" customWidth="1"/>
    <col min="3592" max="3596" width="0" style="1" hidden="1" customWidth="1"/>
    <col min="3597" max="3597" width="7.625" style="1" bestFit="1" customWidth="1"/>
    <col min="3598" max="3598" width="7.25" style="1" bestFit="1" customWidth="1"/>
    <col min="3599" max="3599" width="8.5" style="1" bestFit="1" customWidth="1"/>
    <col min="3600" max="3600" width="7.875" style="1" customWidth="1"/>
    <col min="3601" max="3601" width="54.75" style="1" customWidth="1"/>
    <col min="3602" max="3602" width="0" style="1" hidden="1" customWidth="1"/>
    <col min="3603" max="3603" width="9.125" style="1" customWidth="1"/>
    <col min="3604" max="3840" width="9.125" style="1"/>
    <col min="3841" max="3842" width="5" style="1" customWidth="1"/>
    <col min="3843" max="3843" width="5.5" style="1" customWidth="1"/>
    <col min="3844" max="3844" width="40.875" style="1" customWidth="1"/>
    <col min="3845" max="3845" width="8.5" style="1" customWidth="1"/>
    <col min="3846" max="3846" width="8.875" style="1" customWidth="1"/>
    <col min="3847" max="3847" width="7" style="1" customWidth="1"/>
    <col min="3848" max="3852" width="0" style="1" hidden="1" customWidth="1"/>
    <col min="3853" max="3853" width="7.625" style="1" bestFit="1" customWidth="1"/>
    <col min="3854" max="3854" width="7.25" style="1" bestFit="1" customWidth="1"/>
    <col min="3855" max="3855" width="8.5" style="1" bestFit="1" customWidth="1"/>
    <col min="3856" max="3856" width="7.875" style="1" customWidth="1"/>
    <col min="3857" max="3857" width="54.75" style="1" customWidth="1"/>
    <col min="3858" max="3858" width="0" style="1" hidden="1" customWidth="1"/>
    <col min="3859" max="3859" width="9.125" style="1" customWidth="1"/>
    <col min="3860" max="4096" width="9.125" style="1"/>
    <col min="4097" max="4098" width="5" style="1" customWidth="1"/>
    <col min="4099" max="4099" width="5.5" style="1" customWidth="1"/>
    <col min="4100" max="4100" width="40.875" style="1" customWidth="1"/>
    <col min="4101" max="4101" width="8.5" style="1" customWidth="1"/>
    <col min="4102" max="4102" width="8.875" style="1" customWidth="1"/>
    <col min="4103" max="4103" width="7" style="1" customWidth="1"/>
    <col min="4104" max="4108" width="0" style="1" hidden="1" customWidth="1"/>
    <col min="4109" max="4109" width="7.625" style="1" bestFit="1" customWidth="1"/>
    <col min="4110" max="4110" width="7.25" style="1" bestFit="1" customWidth="1"/>
    <col min="4111" max="4111" width="8.5" style="1" bestFit="1" customWidth="1"/>
    <col min="4112" max="4112" width="7.875" style="1" customWidth="1"/>
    <col min="4113" max="4113" width="54.75" style="1" customWidth="1"/>
    <col min="4114" max="4114" width="0" style="1" hidden="1" customWidth="1"/>
    <col min="4115" max="4115" width="9.125" style="1" customWidth="1"/>
    <col min="4116" max="4352" width="9.125" style="1"/>
    <col min="4353" max="4354" width="5" style="1" customWidth="1"/>
    <col min="4355" max="4355" width="5.5" style="1" customWidth="1"/>
    <col min="4356" max="4356" width="40.875" style="1" customWidth="1"/>
    <col min="4357" max="4357" width="8.5" style="1" customWidth="1"/>
    <col min="4358" max="4358" width="8.875" style="1" customWidth="1"/>
    <col min="4359" max="4359" width="7" style="1" customWidth="1"/>
    <col min="4360" max="4364" width="0" style="1" hidden="1" customWidth="1"/>
    <col min="4365" max="4365" width="7.625" style="1" bestFit="1" customWidth="1"/>
    <col min="4366" max="4366" width="7.25" style="1" bestFit="1" customWidth="1"/>
    <col min="4367" max="4367" width="8.5" style="1" bestFit="1" customWidth="1"/>
    <col min="4368" max="4368" width="7.875" style="1" customWidth="1"/>
    <col min="4369" max="4369" width="54.75" style="1" customWidth="1"/>
    <col min="4370" max="4370" width="0" style="1" hidden="1" customWidth="1"/>
    <col min="4371" max="4371" width="9.125" style="1" customWidth="1"/>
    <col min="4372" max="4608" width="9.125" style="1"/>
    <col min="4609" max="4610" width="5" style="1" customWidth="1"/>
    <col min="4611" max="4611" width="5.5" style="1" customWidth="1"/>
    <col min="4612" max="4612" width="40.875" style="1" customWidth="1"/>
    <col min="4613" max="4613" width="8.5" style="1" customWidth="1"/>
    <col min="4614" max="4614" width="8.875" style="1" customWidth="1"/>
    <col min="4615" max="4615" width="7" style="1" customWidth="1"/>
    <col min="4616" max="4620" width="0" style="1" hidden="1" customWidth="1"/>
    <col min="4621" max="4621" width="7.625" style="1" bestFit="1" customWidth="1"/>
    <col min="4622" max="4622" width="7.25" style="1" bestFit="1" customWidth="1"/>
    <col min="4623" max="4623" width="8.5" style="1" bestFit="1" customWidth="1"/>
    <col min="4624" max="4624" width="7.875" style="1" customWidth="1"/>
    <col min="4625" max="4625" width="54.75" style="1" customWidth="1"/>
    <col min="4626" max="4626" width="0" style="1" hidden="1" customWidth="1"/>
    <col min="4627" max="4627" width="9.125" style="1" customWidth="1"/>
    <col min="4628" max="4864" width="9.125" style="1"/>
    <col min="4865" max="4866" width="5" style="1" customWidth="1"/>
    <col min="4867" max="4867" width="5.5" style="1" customWidth="1"/>
    <col min="4868" max="4868" width="40.875" style="1" customWidth="1"/>
    <col min="4869" max="4869" width="8.5" style="1" customWidth="1"/>
    <col min="4870" max="4870" width="8.875" style="1" customWidth="1"/>
    <col min="4871" max="4871" width="7" style="1" customWidth="1"/>
    <col min="4872" max="4876" width="0" style="1" hidden="1" customWidth="1"/>
    <col min="4877" max="4877" width="7.625" style="1" bestFit="1" customWidth="1"/>
    <col min="4878" max="4878" width="7.25" style="1" bestFit="1" customWidth="1"/>
    <col min="4879" max="4879" width="8.5" style="1" bestFit="1" customWidth="1"/>
    <col min="4880" max="4880" width="7.875" style="1" customWidth="1"/>
    <col min="4881" max="4881" width="54.75" style="1" customWidth="1"/>
    <col min="4882" max="4882" width="0" style="1" hidden="1" customWidth="1"/>
    <col min="4883" max="4883" width="9.125" style="1" customWidth="1"/>
    <col min="4884" max="5120" width="9.125" style="1"/>
    <col min="5121" max="5122" width="5" style="1" customWidth="1"/>
    <col min="5123" max="5123" width="5.5" style="1" customWidth="1"/>
    <col min="5124" max="5124" width="40.875" style="1" customWidth="1"/>
    <col min="5125" max="5125" width="8.5" style="1" customWidth="1"/>
    <col min="5126" max="5126" width="8.875" style="1" customWidth="1"/>
    <col min="5127" max="5127" width="7" style="1" customWidth="1"/>
    <col min="5128" max="5132" width="0" style="1" hidden="1" customWidth="1"/>
    <col min="5133" max="5133" width="7.625" style="1" bestFit="1" customWidth="1"/>
    <col min="5134" max="5134" width="7.25" style="1" bestFit="1" customWidth="1"/>
    <col min="5135" max="5135" width="8.5" style="1" bestFit="1" customWidth="1"/>
    <col min="5136" max="5136" width="7.875" style="1" customWidth="1"/>
    <col min="5137" max="5137" width="54.75" style="1" customWidth="1"/>
    <col min="5138" max="5138" width="0" style="1" hidden="1" customWidth="1"/>
    <col min="5139" max="5139" width="9.125" style="1" customWidth="1"/>
    <col min="5140" max="5376" width="9.125" style="1"/>
    <col min="5377" max="5378" width="5" style="1" customWidth="1"/>
    <col min="5379" max="5379" width="5.5" style="1" customWidth="1"/>
    <col min="5380" max="5380" width="40.875" style="1" customWidth="1"/>
    <col min="5381" max="5381" width="8.5" style="1" customWidth="1"/>
    <col min="5382" max="5382" width="8.875" style="1" customWidth="1"/>
    <col min="5383" max="5383" width="7" style="1" customWidth="1"/>
    <col min="5384" max="5388" width="0" style="1" hidden="1" customWidth="1"/>
    <col min="5389" max="5389" width="7.625" style="1" bestFit="1" customWidth="1"/>
    <col min="5390" max="5390" width="7.25" style="1" bestFit="1" customWidth="1"/>
    <col min="5391" max="5391" width="8.5" style="1" bestFit="1" customWidth="1"/>
    <col min="5392" max="5392" width="7.875" style="1" customWidth="1"/>
    <col min="5393" max="5393" width="54.75" style="1" customWidth="1"/>
    <col min="5394" max="5394" width="0" style="1" hidden="1" customWidth="1"/>
    <col min="5395" max="5395" width="9.125" style="1" customWidth="1"/>
    <col min="5396" max="5632" width="9.125" style="1"/>
    <col min="5633" max="5634" width="5" style="1" customWidth="1"/>
    <col min="5635" max="5635" width="5.5" style="1" customWidth="1"/>
    <col min="5636" max="5636" width="40.875" style="1" customWidth="1"/>
    <col min="5637" max="5637" width="8.5" style="1" customWidth="1"/>
    <col min="5638" max="5638" width="8.875" style="1" customWidth="1"/>
    <col min="5639" max="5639" width="7" style="1" customWidth="1"/>
    <col min="5640" max="5644" width="0" style="1" hidden="1" customWidth="1"/>
    <col min="5645" max="5645" width="7.625" style="1" bestFit="1" customWidth="1"/>
    <col min="5646" max="5646" width="7.25" style="1" bestFit="1" customWidth="1"/>
    <col min="5647" max="5647" width="8.5" style="1" bestFit="1" customWidth="1"/>
    <col min="5648" max="5648" width="7.875" style="1" customWidth="1"/>
    <col min="5649" max="5649" width="54.75" style="1" customWidth="1"/>
    <col min="5650" max="5650" width="0" style="1" hidden="1" customWidth="1"/>
    <col min="5651" max="5651" width="9.125" style="1" customWidth="1"/>
    <col min="5652" max="5888" width="9.125" style="1"/>
    <col min="5889" max="5890" width="5" style="1" customWidth="1"/>
    <col min="5891" max="5891" width="5.5" style="1" customWidth="1"/>
    <col min="5892" max="5892" width="40.875" style="1" customWidth="1"/>
    <col min="5893" max="5893" width="8.5" style="1" customWidth="1"/>
    <col min="5894" max="5894" width="8.875" style="1" customWidth="1"/>
    <col min="5895" max="5895" width="7" style="1" customWidth="1"/>
    <col min="5896" max="5900" width="0" style="1" hidden="1" customWidth="1"/>
    <col min="5901" max="5901" width="7.625" style="1" bestFit="1" customWidth="1"/>
    <col min="5902" max="5902" width="7.25" style="1" bestFit="1" customWidth="1"/>
    <col min="5903" max="5903" width="8.5" style="1" bestFit="1" customWidth="1"/>
    <col min="5904" max="5904" width="7.875" style="1" customWidth="1"/>
    <col min="5905" max="5905" width="54.75" style="1" customWidth="1"/>
    <col min="5906" max="5906" width="0" style="1" hidden="1" customWidth="1"/>
    <col min="5907" max="5907" width="9.125" style="1" customWidth="1"/>
    <col min="5908" max="6144" width="9.125" style="1"/>
    <col min="6145" max="6146" width="5" style="1" customWidth="1"/>
    <col min="6147" max="6147" width="5.5" style="1" customWidth="1"/>
    <col min="6148" max="6148" width="40.875" style="1" customWidth="1"/>
    <col min="6149" max="6149" width="8.5" style="1" customWidth="1"/>
    <col min="6150" max="6150" width="8.875" style="1" customWidth="1"/>
    <col min="6151" max="6151" width="7" style="1" customWidth="1"/>
    <col min="6152" max="6156" width="0" style="1" hidden="1" customWidth="1"/>
    <col min="6157" max="6157" width="7.625" style="1" bestFit="1" customWidth="1"/>
    <col min="6158" max="6158" width="7.25" style="1" bestFit="1" customWidth="1"/>
    <col min="6159" max="6159" width="8.5" style="1" bestFit="1" customWidth="1"/>
    <col min="6160" max="6160" width="7.875" style="1" customWidth="1"/>
    <col min="6161" max="6161" width="54.75" style="1" customWidth="1"/>
    <col min="6162" max="6162" width="0" style="1" hidden="1" customWidth="1"/>
    <col min="6163" max="6163" width="9.125" style="1" customWidth="1"/>
    <col min="6164" max="6400" width="9.125" style="1"/>
    <col min="6401" max="6402" width="5" style="1" customWidth="1"/>
    <col min="6403" max="6403" width="5.5" style="1" customWidth="1"/>
    <col min="6404" max="6404" width="40.875" style="1" customWidth="1"/>
    <col min="6405" max="6405" width="8.5" style="1" customWidth="1"/>
    <col min="6406" max="6406" width="8.875" style="1" customWidth="1"/>
    <col min="6407" max="6407" width="7" style="1" customWidth="1"/>
    <col min="6408" max="6412" width="0" style="1" hidden="1" customWidth="1"/>
    <col min="6413" max="6413" width="7.625" style="1" bestFit="1" customWidth="1"/>
    <col min="6414" max="6414" width="7.25" style="1" bestFit="1" customWidth="1"/>
    <col min="6415" max="6415" width="8.5" style="1" bestFit="1" customWidth="1"/>
    <col min="6416" max="6416" width="7.875" style="1" customWidth="1"/>
    <col min="6417" max="6417" width="54.75" style="1" customWidth="1"/>
    <col min="6418" max="6418" width="0" style="1" hidden="1" customWidth="1"/>
    <col min="6419" max="6419" width="9.125" style="1" customWidth="1"/>
    <col min="6420" max="6656" width="9.125" style="1"/>
    <col min="6657" max="6658" width="5" style="1" customWidth="1"/>
    <col min="6659" max="6659" width="5.5" style="1" customWidth="1"/>
    <col min="6660" max="6660" width="40.875" style="1" customWidth="1"/>
    <col min="6661" max="6661" width="8.5" style="1" customWidth="1"/>
    <col min="6662" max="6662" width="8.875" style="1" customWidth="1"/>
    <col min="6663" max="6663" width="7" style="1" customWidth="1"/>
    <col min="6664" max="6668" width="0" style="1" hidden="1" customWidth="1"/>
    <col min="6669" max="6669" width="7.625" style="1" bestFit="1" customWidth="1"/>
    <col min="6670" max="6670" width="7.25" style="1" bestFit="1" customWidth="1"/>
    <col min="6671" max="6671" width="8.5" style="1" bestFit="1" customWidth="1"/>
    <col min="6672" max="6672" width="7.875" style="1" customWidth="1"/>
    <col min="6673" max="6673" width="54.75" style="1" customWidth="1"/>
    <col min="6674" max="6674" width="0" style="1" hidden="1" customWidth="1"/>
    <col min="6675" max="6675" width="9.125" style="1" customWidth="1"/>
    <col min="6676" max="6912" width="9.125" style="1"/>
    <col min="6913" max="6914" width="5" style="1" customWidth="1"/>
    <col min="6915" max="6915" width="5.5" style="1" customWidth="1"/>
    <col min="6916" max="6916" width="40.875" style="1" customWidth="1"/>
    <col min="6917" max="6917" width="8.5" style="1" customWidth="1"/>
    <col min="6918" max="6918" width="8.875" style="1" customWidth="1"/>
    <col min="6919" max="6919" width="7" style="1" customWidth="1"/>
    <col min="6920" max="6924" width="0" style="1" hidden="1" customWidth="1"/>
    <col min="6925" max="6925" width="7.625" style="1" bestFit="1" customWidth="1"/>
    <col min="6926" max="6926" width="7.25" style="1" bestFit="1" customWidth="1"/>
    <col min="6927" max="6927" width="8.5" style="1" bestFit="1" customWidth="1"/>
    <col min="6928" max="6928" width="7.875" style="1" customWidth="1"/>
    <col min="6929" max="6929" width="54.75" style="1" customWidth="1"/>
    <col min="6930" max="6930" width="0" style="1" hidden="1" customWidth="1"/>
    <col min="6931" max="6931" width="9.125" style="1" customWidth="1"/>
    <col min="6932" max="7168" width="9.125" style="1"/>
    <col min="7169" max="7170" width="5" style="1" customWidth="1"/>
    <col min="7171" max="7171" width="5.5" style="1" customWidth="1"/>
    <col min="7172" max="7172" width="40.875" style="1" customWidth="1"/>
    <col min="7173" max="7173" width="8.5" style="1" customWidth="1"/>
    <col min="7174" max="7174" width="8.875" style="1" customWidth="1"/>
    <col min="7175" max="7175" width="7" style="1" customWidth="1"/>
    <col min="7176" max="7180" width="0" style="1" hidden="1" customWidth="1"/>
    <col min="7181" max="7181" width="7.625" style="1" bestFit="1" customWidth="1"/>
    <col min="7182" max="7182" width="7.25" style="1" bestFit="1" customWidth="1"/>
    <col min="7183" max="7183" width="8.5" style="1" bestFit="1" customWidth="1"/>
    <col min="7184" max="7184" width="7.875" style="1" customWidth="1"/>
    <col min="7185" max="7185" width="54.75" style="1" customWidth="1"/>
    <col min="7186" max="7186" width="0" style="1" hidden="1" customWidth="1"/>
    <col min="7187" max="7187" width="9.125" style="1" customWidth="1"/>
    <col min="7188" max="7424" width="9.125" style="1"/>
    <col min="7425" max="7426" width="5" style="1" customWidth="1"/>
    <col min="7427" max="7427" width="5.5" style="1" customWidth="1"/>
    <col min="7428" max="7428" width="40.875" style="1" customWidth="1"/>
    <col min="7429" max="7429" width="8.5" style="1" customWidth="1"/>
    <col min="7430" max="7430" width="8.875" style="1" customWidth="1"/>
    <col min="7431" max="7431" width="7" style="1" customWidth="1"/>
    <col min="7432" max="7436" width="0" style="1" hidden="1" customWidth="1"/>
    <col min="7437" max="7437" width="7.625" style="1" bestFit="1" customWidth="1"/>
    <col min="7438" max="7438" width="7.25" style="1" bestFit="1" customWidth="1"/>
    <col min="7439" max="7439" width="8.5" style="1" bestFit="1" customWidth="1"/>
    <col min="7440" max="7440" width="7.875" style="1" customWidth="1"/>
    <col min="7441" max="7441" width="54.75" style="1" customWidth="1"/>
    <col min="7442" max="7442" width="0" style="1" hidden="1" customWidth="1"/>
    <col min="7443" max="7443" width="9.125" style="1" customWidth="1"/>
    <col min="7444" max="7680" width="9.125" style="1"/>
    <col min="7681" max="7682" width="5" style="1" customWidth="1"/>
    <col min="7683" max="7683" width="5.5" style="1" customWidth="1"/>
    <col min="7684" max="7684" width="40.875" style="1" customWidth="1"/>
    <col min="7685" max="7685" width="8.5" style="1" customWidth="1"/>
    <col min="7686" max="7686" width="8.875" style="1" customWidth="1"/>
    <col min="7687" max="7687" width="7" style="1" customWidth="1"/>
    <col min="7688" max="7692" width="0" style="1" hidden="1" customWidth="1"/>
    <col min="7693" max="7693" width="7.625" style="1" bestFit="1" customWidth="1"/>
    <col min="7694" max="7694" width="7.25" style="1" bestFit="1" customWidth="1"/>
    <col min="7695" max="7695" width="8.5" style="1" bestFit="1" customWidth="1"/>
    <col min="7696" max="7696" width="7.875" style="1" customWidth="1"/>
    <col min="7697" max="7697" width="54.75" style="1" customWidth="1"/>
    <col min="7698" max="7698" width="0" style="1" hidden="1" customWidth="1"/>
    <col min="7699" max="7699" width="9.125" style="1" customWidth="1"/>
    <col min="7700" max="7936" width="9.125" style="1"/>
    <col min="7937" max="7938" width="5" style="1" customWidth="1"/>
    <col min="7939" max="7939" width="5.5" style="1" customWidth="1"/>
    <col min="7940" max="7940" width="40.875" style="1" customWidth="1"/>
    <col min="7941" max="7941" width="8.5" style="1" customWidth="1"/>
    <col min="7942" max="7942" width="8.875" style="1" customWidth="1"/>
    <col min="7943" max="7943" width="7" style="1" customWidth="1"/>
    <col min="7944" max="7948" width="0" style="1" hidden="1" customWidth="1"/>
    <col min="7949" max="7949" width="7.625" style="1" bestFit="1" customWidth="1"/>
    <col min="7950" max="7950" width="7.25" style="1" bestFit="1" customWidth="1"/>
    <col min="7951" max="7951" width="8.5" style="1" bestFit="1" customWidth="1"/>
    <col min="7952" max="7952" width="7.875" style="1" customWidth="1"/>
    <col min="7953" max="7953" width="54.75" style="1" customWidth="1"/>
    <col min="7954" max="7954" width="0" style="1" hidden="1" customWidth="1"/>
    <col min="7955" max="7955" width="9.125" style="1" customWidth="1"/>
    <col min="7956" max="8192" width="9.125" style="1"/>
    <col min="8193" max="8194" width="5" style="1" customWidth="1"/>
    <col min="8195" max="8195" width="5.5" style="1" customWidth="1"/>
    <col min="8196" max="8196" width="40.875" style="1" customWidth="1"/>
    <col min="8197" max="8197" width="8.5" style="1" customWidth="1"/>
    <col min="8198" max="8198" width="8.875" style="1" customWidth="1"/>
    <col min="8199" max="8199" width="7" style="1" customWidth="1"/>
    <col min="8200" max="8204" width="0" style="1" hidden="1" customWidth="1"/>
    <col min="8205" max="8205" width="7.625" style="1" bestFit="1" customWidth="1"/>
    <col min="8206" max="8206" width="7.25" style="1" bestFit="1" customWidth="1"/>
    <col min="8207" max="8207" width="8.5" style="1" bestFit="1" customWidth="1"/>
    <col min="8208" max="8208" width="7.875" style="1" customWidth="1"/>
    <col min="8209" max="8209" width="54.75" style="1" customWidth="1"/>
    <col min="8210" max="8210" width="0" style="1" hidden="1" customWidth="1"/>
    <col min="8211" max="8211" width="9.125" style="1" customWidth="1"/>
    <col min="8212" max="8448" width="9.125" style="1"/>
    <col min="8449" max="8450" width="5" style="1" customWidth="1"/>
    <col min="8451" max="8451" width="5.5" style="1" customWidth="1"/>
    <col min="8452" max="8452" width="40.875" style="1" customWidth="1"/>
    <col min="8453" max="8453" width="8.5" style="1" customWidth="1"/>
    <col min="8454" max="8454" width="8.875" style="1" customWidth="1"/>
    <col min="8455" max="8455" width="7" style="1" customWidth="1"/>
    <col min="8456" max="8460" width="0" style="1" hidden="1" customWidth="1"/>
    <col min="8461" max="8461" width="7.625" style="1" bestFit="1" customWidth="1"/>
    <col min="8462" max="8462" width="7.25" style="1" bestFit="1" customWidth="1"/>
    <col min="8463" max="8463" width="8.5" style="1" bestFit="1" customWidth="1"/>
    <col min="8464" max="8464" width="7.875" style="1" customWidth="1"/>
    <col min="8465" max="8465" width="54.75" style="1" customWidth="1"/>
    <col min="8466" max="8466" width="0" style="1" hidden="1" customWidth="1"/>
    <col min="8467" max="8467" width="9.125" style="1" customWidth="1"/>
    <col min="8468" max="8704" width="9.125" style="1"/>
    <col min="8705" max="8706" width="5" style="1" customWidth="1"/>
    <col min="8707" max="8707" width="5.5" style="1" customWidth="1"/>
    <col min="8708" max="8708" width="40.875" style="1" customWidth="1"/>
    <col min="8709" max="8709" width="8.5" style="1" customWidth="1"/>
    <col min="8710" max="8710" width="8.875" style="1" customWidth="1"/>
    <col min="8711" max="8711" width="7" style="1" customWidth="1"/>
    <col min="8712" max="8716" width="0" style="1" hidden="1" customWidth="1"/>
    <col min="8717" max="8717" width="7.625" style="1" bestFit="1" customWidth="1"/>
    <col min="8718" max="8718" width="7.25" style="1" bestFit="1" customWidth="1"/>
    <col min="8719" max="8719" width="8.5" style="1" bestFit="1" customWidth="1"/>
    <col min="8720" max="8720" width="7.875" style="1" customWidth="1"/>
    <col min="8721" max="8721" width="54.75" style="1" customWidth="1"/>
    <col min="8722" max="8722" width="0" style="1" hidden="1" customWidth="1"/>
    <col min="8723" max="8723" width="9.125" style="1" customWidth="1"/>
    <col min="8724" max="8960" width="9.125" style="1"/>
    <col min="8961" max="8962" width="5" style="1" customWidth="1"/>
    <col min="8963" max="8963" width="5.5" style="1" customWidth="1"/>
    <col min="8964" max="8964" width="40.875" style="1" customWidth="1"/>
    <col min="8965" max="8965" width="8.5" style="1" customWidth="1"/>
    <col min="8966" max="8966" width="8.875" style="1" customWidth="1"/>
    <col min="8967" max="8967" width="7" style="1" customWidth="1"/>
    <col min="8968" max="8972" width="0" style="1" hidden="1" customWidth="1"/>
    <col min="8973" max="8973" width="7.625" style="1" bestFit="1" customWidth="1"/>
    <col min="8974" max="8974" width="7.25" style="1" bestFit="1" customWidth="1"/>
    <col min="8975" max="8975" width="8.5" style="1" bestFit="1" customWidth="1"/>
    <col min="8976" max="8976" width="7.875" style="1" customWidth="1"/>
    <col min="8977" max="8977" width="54.75" style="1" customWidth="1"/>
    <col min="8978" max="8978" width="0" style="1" hidden="1" customWidth="1"/>
    <col min="8979" max="8979" width="9.125" style="1" customWidth="1"/>
    <col min="8980" max="9216" width="9.125" style="1"/>
    <col min="9217" max="9218" width="5" style="1" customWidth="1"/>
    <col min="9219" max="9219" width="5.5" style="1" customWidth="1"/>
    <col min="9220" max="9220" width="40.875" style="1" customWidth="1"/>
    <col min="9221" max="9221" width="8.5" style="1" customWidth="1"/>
    <col min="9222" max="9222" width="8.875" style="1" customWidth="1"/>
    <col min="9223" max="9223" width="7" style="1" customWidth="1"/>
    <col min="9224" max="9228" width="0" style="1" hidden="1" customWidth="1"/>
    <col min="9229" max="9229" width="7.625" style="1" bestFit="1" customWidth="1"/>
    <col min="9230" max="9230" width="7.25" style="1" bestFit="1" customWidth="1"/>
    <col min="9231" max="9231" width="8.5" style="1" bestFit="1" customWidth="1"/>
    <col min="9232" max="9232" width="7.875" style="1" customWidth="1"/>
    <col min="9233" max="9233" width="54.75" style="1" customWidth="1"/>
    <col min="9234" max="9234" width="0" style="1" hidden="1" customWidth="1"/>
    <col min="9235" max="9235" width="9.125" style="1" customWidth="1"/>
    <col min="9236" max="9472" width="9.125" style="1"/>
    <col min="9473" max="9474" width="5" style="1" customWidth="1"/>
    <col min="9475" max="9475" width="5.5" style="1" customWidth="1"/>
    <col min="9476" max="9476" width="40.875" style="1" customWidth="1"/>
    <col min="9477" max="9477" width="8.5" style="1" customWidth="1"/>
    <col min="9478" max="9478" width="8.875" style="1" customWidth="1"/>
    <col min="9479" max="9479" width="7" style="1" customWidth="1"/>
    <col min="9480" max="9484" width="0" style="1" hidden="1" customWidth="1"/>
    <col min="9485" max="9485" width="7.625" style="1" bestFit="1" customWidth="1"/>
    <col min="9486" max="9486" width="7.25" style="1" bestFit="1" customWidth="1"/>
    <col min="9487" max="9487" width="8.5" style="1" bestFit="1" customWidth="1"/>
    <col min="9488" max="9488" width="7.875" style="1" customWidth="1"/>
    <col min="9489" max="9489" width="54.75" style="1" customWidth="1"/>
    <col min="9490" max="9490" width="0" style="1" hidden="1" customWidth="1"/>
    <col min="9491" max="9491" width="9.125" style="1" customWidth="1"/>
    <col min="9492" max="9728" width="9.125" style="1"/>
    <col min="9729" max="9730" width="5" style="1" customWidth="1"/>
    <col min="9731" max="9731" width="5.5" style="1" customWidth="1"/>
    <col min="9732" max="9732" width="40.875" style="1" customWidth="1"/>
    <col min="9733" max="9733" width="8.5" style="1" customWidth="1"/>
    <col min="9734" max="9734" width="8.875" style="1" customWidth="1"/>
    <col min="9735" max="9735" width="7" style="1" customWidth="1"/>
    <col min="9736" max="9740" width="0" style="1" hidden="1" customWidth="1"/>
    <col min="9741" max="9741" width="7.625" style="1" bestFit="1" customWidth="1"/>
    <col min="9742" max="9742" width="7.25" style="1" bestFit="1" customWidth="1"/>
    <col min="9743" max="9743" width="8.5" style="1" bestFit="1" customWidth="1"/>
    <col min="9744" max="9744" width="7.875" style="1" customWidth="1"/>
    <col min="9745" max="9745" width="54.75" style="1" customWidth="1"/>
    <col min="9746" max="9746" width="0" style="1" hidden="1" customWidth="1"/>
    <col min="9747" max="9747" width="9.125" style="1" customWidth="1"/>
    <col min="9748" max="9984" width="9.125" style="1"/>
    <col min="9985" max="9986" width="5" style="1" customWidth="1"/>
    <col min="9987" max="9987" width="5.5" style="1" customWidth="1"/>
    <col min="9988" max="9988" width="40.875" style="1" customWidth="1"/>
    <col min="9989" max="9989" width="8.5" style="1" customWidth="1"/>
    <col min="9990" max="9990" width="8.875" style="1" customWidth="1"/>
    <col min="9991" max="9991" width="7" style="1" customWidth="1"/>
    <col min="9992" max="9996" width="0" style="1" hidden="1" customWidth="1"/>
    <col min="9997" max="9997" width="7.625" style="1" bestFit="1" customWidth="1"/>
    <col min="9998" max="9998" width="7.25" style="1" bestFit="1" customWidth="1"/>
    <col min="9999" max="9999" width="8.5" style="1" bestFit="1" customWidth="1"/>
    <col min="10000" max="10000" width="7.875" style="1" customWidth="1"/>
    <col min="10001" max="10001" width="54.75" style="1" customWidth="1"/>
    <col min="10002" max="10002" width="0" style="1" hidden="1" customWidth="1"/>
    <col min="10003" max="10003" width="9.125" style="1" customWidth="1"/>
    <col min="10004" max="10240" width="9.125" style="1"/>
    <col min="10241" max="10242" width="5" style="1" customWidth="1"/>
    <col min="10243" max="10243" width="5.5" style="1" customWidth="1"/>
    <col min="10244" max="10244" width="40.875" style="1" customWidth="1"/>
    <col min="10245" max="10245" width="8.5" style="1" customWidth="1"/>
    <col min="10246" max="10246" width="8.875" style="1" customWidth="1"/>
    <col min="10247" max="10247" width="7" style="1" customWidth="1"/>
    <col min="10248" max="10252" width="0" style="1" hidden="1" customWidth="1"/>
    <col min="10253" max="10253" width="7.625" style="1" bestFit="1" customWidth="1"/>
    <col min="10254" max="10254" width="7.25" style="1" bestFit="1" customWidth="1"/>
    <col min="10255" max="10255" width="8.5" style="1" bestFit="1" customWidth="1"/>
    <col min="10256" max="10256" width="7.875" style="1" customWidth="1"/>
    <col min="10257" max="10257" width="54.75" style="1" customWidth="1"/>
    <col min="10258" max="10258" width="0" style="1" hidden="1" customWidth="1"/>
    <col min="10259" max="10259" width="9.125" style="1" customWidth="1"/>
    <col min="10260" max="10496" width="9.125" style="1"/>
    <col min="10497" max="10498" width="5" style="1" customWidth="1"/>
    <col min="10499" max="10499" width="5.5" style="1" customWidth="1"/>
    <col min="10500" max="10500" width="40.875" style="1" customWidth="1"/>
    <col min="10501" max="10501" width="8.5" style="1" customWidth="1"/>
    <col min="10502" max="10502" width="8.875" style="1" customWidth="1"/>
    <col min="10503" max="10503" width="7" style="1" customWidth="1"/>
    <col min="10504" max="10508" width="0" style="1" hidden="1" customWidth="1"/>
    <col min="10509" max="10509" width="7.625" style="1" bestFit="1" customWidth="1"/>
    <col min="10510" max="10510" width="7.25" style="1" bestFit="1" customWidth="1"/>
    <col min="10511" max="10511" width="8.5" style="1" bestFit="1" customWidth="1"/>
    <col min="10512" max="10512" width="7.875" style="1" customWidth="1"/>
    <col min="10513" max="10513" width="54.75" style="1" customWidth="1"/>
    <col min="10514" max="10514" width="0" style="1" hidden="1" customWidth="1"/>
    <col min="10515" max="10515" width="9.125" style="1" customWidth="1"/>
    <col min="10516" max="10752" width="9.125" style="1"/>
    <col min="10753" max="10754" width="5" style="1" customWidth="1"/>
    <col min="10755" max="10755" width="5.5" style="1" customWidth="1"/>
    <col min="10756" max="10756" width="40.875" style="1" customWidth="1"/>
    <col min="10757" max="10757" width="8.5" style="1" customWidth="1"/>
    <col min="10758" max="10758" width="8.875" style="1" customWidth="1"/>
    <col min="10759" max="10759" width="7" style="1" customWidth="1"/>
    <col min="10760" max="10764" width="0" style="1" hidden="1" customWidth="1"/>
    <col min="10765" max="10765" width="7.625" style="1" bestFit="1" customWidth="1"/>
    <col min="10766" max="10766" width="7.25" style="1" bestFit="1" customWidth="1"/>
    <col min="10767" max="10767" width="8.5" style="1" bestFit="1" customWidth="1"/>
    <col min="10768" max="10768" width="7.875" style="1" customWidth="1"/>
    <col min="10769" max="10769" width="54.75" style="1" customWidth="1"/>
    <col min="10770" max="10770" width="0" style="1" hidden="1" customWidth="1"/>
    <col min="10771" max="10771" width="9.125" style="1" customWidth="1"/>
    <col min="10772" max="11008" width="9.125" style="1"/>
    <col min="11009" max="11010" width="5" style="1" customWidth="1"/>
    <col min="11011" max="11011" width="5.5" style="1" customWidth="1"/>
    <col min="11012" max="11012" width="40.875" style="1" customWidth="1"/>
    <col min="11013" max="11013" width="8.5" style="1" customWidth="1"/>
    <col min="11014" max="11014" width="8.875" style="1" customWidth="1"/>
    <col min="11015" max="11015" width="7" style="1" customWidth="1"/>
    <col min="11016" max="11020" width="0" style="1" hidden="1" customWidth="1"/>
    <col min="11021" max="11021" width="7.625" style="1" bestFit="1" customWidth="1"/>
    <col min="11022" max="11022" width="7.25" style="1" bestFit="1" customWidth="1"/>
    <col min="11023" max="11023" width="8.5" style="1" bestFit="1" customWidth="1"/>
    <col min="11024" max="11024" width="7.875" style="1" customWidth="1"/>
    <col min="11025" max="11025" width="54.75" style="1" customWidth="1"/>
    <col min="11026" max="11026" width="0" style="1" hidden="1" customWidth="1"/>
    <col min="11027" max="11027" width="9.125" style="1" customWidth="1"/>
    <col min="11028" max="11264" width="9.125" style="1"/>
    <col min="11265" max="11266" width="5" style="1" customWidth="1"/>
    <col min="11267" max="11267" width="5.5" style="1" customWidth="1"/>
    <col min="11268" max="11268" width="40.875" style="1" customWidth="1"/>
    <col min="11269" max="11269" width="8.5" style="1" customWidth="1"/>
    <col min="11270" max="11270" width="8.875" style="1" customWidth="1"/>
    <col min="11271" max="11271" width="7" style="1" customWidth="1"/>
    <col min="11272" max="11276" width="0" style="1" hidden="1" customWidth="1"/>
    <col min="11277" max="11277" width="7.625" style="1" bestFit="1" customWidth="1"/>
    <col min="11278" max="11278" width="7.25" style="1" bestFit="1" customWidth="1"/>
    <col min="11279" max="11279" width="8.5" style="1" bestFit="1" customWidth="1"/>
    <col min="11280" max="11280" width="7.875" style="1" customWidth="1"/>
    <col min="11281" max="11281" width="54.75" style="1" customWidth="1"/>
    <col min="11282" max="11282" width="0" style="1" hidden="1" customWidth="1"/>
    <col min="11283" max="11283" width="9.125" style="1" customWidth="1"/>
    <col min="11284" max="11520" width="9.125" style="1"/>
    <col min="11521" max="11522" width="5" style="1" customWidth="1"/>
    <col min="11523" max="11523" width="5.5" style="1" customWidth="1"/>
    <col min="11524" max="11524" width="40.875" style="1" customWidth="1"/>
    <col min="11525" max="11525" width="8.5" style="1" customWidth="1"/>
    <col min="11526" max="11526" width="8.875" style="1" customWidth="1"/>
    <col min="11527" max="11527" width="7" style="1" customWidth="1"/>
    <col min="11528" max="11532" width="0" style="1" hidden="1" customWidth="1"/>
    <col min="11533" max="11533" width="7.625" style="1" bestFit="1" customWidth="1"/>
    <col min="11534" max="11534" width="7.25" style="1" bestFit="1" customWidth="1"/>
    <col min="11535" max="11535" width="8.5" style="1" bestFit="1" customWidth="1"/>
    <col min="11536" max="11536" width="7.875" style="1" customWidth="1"/>
    <col min="11537" max="11537" width="54.75" style="1" customWidth="1"/>
    <col min="11538" max="11538" width="0" style="1" hidden="1" customWidth="1"/>
    <col min="11539" max="11539" width="9.125" style="1" customWidth="1"/>
    <col min="11540" max="11776" width="9.125" style="1"/>
    <col min="11777" max="11778" width="5" style="1" customWidth="1"/>
    <col min="11779" max="11779" width="5.5" style="1" customWidth="1"/>
    <col min="11780" max="11780" width="40.875" style="1" customWidth="1"/>
    <col min="11781" max="11781" width="8.5" style="1" customWidth="1"/>
    <col min="11782" max="11782" width="8.875" style="1" customWidth="1"/>
    <col min="11783" max="11783" width="7" style="1" customWidth="1"/>
    <col min="11784" max="11788" width="0" style="1" hidden="1" customWidth="1"/>
    <col min="11789" max="11789" width="7.625" style="1" bestFit="1" customWidth="1"/>
    <col min="11790" max="11790" width="7.25" style="1" bestFit="1" customWidth="1"/>
    <col min="11791" max="11791" width="8.5" style="1" bestFit="1" customWidth="1"/>
    <col min="11792" max="11792" width="7.875" style="1" customWidth="1"/>
    <col min="11793" max="11793" width="54.75" style="1" customWidth="1"/>
    <col min="11794" max="11794" width="0" style="1" hidden="1" customWidth="1"/>
    <col min="11795" max="11795" width="9.125" style="1" customWidth="1"/>
    <col min="11796" max="12032" width="9.125" style="1"/>
    <col min="12033" max="12034" width="5" style="1" customWidth="1"/>
    <col min="12035" max="12035" width="5.5" style="1" customWidth="1"/>
    <col min="12036" max="12036" width="40.875" style="1" customWidth="1"/>
    <col min="12037" max="12037" width="8.5" style="1" customWidth="1"/>
    <col min="12038" max="12038" width="8.875" style="1" customWidth="1"/>
    <col min="12039" max="12039" width="7" style="1" customWidth="1"/>
    <col min="12040" max="12044" width="0" style="1" hidden="1" customWidth="1"/>
    <col min="12045" max="12045" width="7.625" style="1" bestFit="1" customWidth="1"/>
    <col min="12046" max="12046" width="7.25" style="1" bestFit="1" customWidth="1"/>
    <col min="12047" max="12047" width="8.5" style="1" bestFit="1" customWidth="1"/>
    <col min="12048" max="12048" width="7.875" style="1" customWidth="1"/>
    <col min="12049" max="12049" width="54.75" style="1" customWidth="1"/>
    <col min="12050" max="12050" width="0" style="1" hidden="1" customWidth="1"/>
    <col min="12051" max="12051" width="9.125" style="1" customWidth="1"/>
    <col min="12052" max="12288" width="9.125" style="1"/>
    <col min="12289" max="12290" width="5" style="1" customWidth="1"/>
    <col min="12291" max="12291" width="5.5" style="1" customWidth="1"/>
    <col min="12292" max="12292" width="40.875" style="1" customWidth="1"/>
    <col min="12293" max="12293" width="8.5" style="1" customWidth="1"/>
    <col min="12294" max="12294" width="8.875" style="1" customWidth="1"/>
    <col min="12295" max="12295" width="7" style="1" customWidth="1"/>
    <col min="12296" max="12300" width="0" style="1" hidden="1" customWidth="1"/>
    <col min="12301" max="12301" width="7.625" style="1" bestFit="1" customWidth="1"/>
    <col min="12302" max="12302" width="7.25" style="1" bestFit="1" customWidth="1"/>
    <col min="12303" max="12303" width="8.5" style="1" bestFit="1" customWidth="1"/>
    <col min="12304" max="12304" width="7.875" style="1" customWidth="1"/>
    <col min="12305" max="12305" width="54.75" style="1" customWidth="1"/>
    <col min="12306" max="12306" width="0" style="1" hidden="1" customWidth="1"/>
    <col min="12307" max="12307" width="9.125" style="1" customWidth="1"/>
    <col min="12308" max="12544" width="9.125" style="1"/>
    <col min="12545" max="12546" width="5" style="1" customWidth="1"/>
    <col min="12547" max="12547" width="5.5" style="1" customWidth="1"/>
    <col min="12548" max="12548" width="40.875" style="1" customWidth="1"/>
    <col min="12549" max="12549" width="8.5" style="1" customWidth="1"/>
    <col min="12550" max="12550" width="8.875" style="1" customWidth="1"/>
    <col min="12551" max="12551" width="7" style="1" customWidth="1"/>
    <col min="12552" max="12556" width="0" style="1" hidden="1" customWidth="1"/>
    <col min="12557" max="12557" width="7.625" style="1" bestFit="1" customWidth="1"/>
    <col min="12558" max="12558" width="7.25" style="1" bestFit="1" customWidth="1"/>
    <col min="12559" max="12559" width="8.5" style="1" bestFit="1" customWidth="1"/>
    <col min="12560" max="12560" width="7.875" style="1" customWidth="1"/>
    <col min="12561" max="12561" width="54.75" style="1" customWidth="1"/>
    <col min="12562" max="12562" width="0" style="1" hidden="1" customWidth="1"/>
    <col min="12563" max="12563" width="9.125" style="1" customWidth="1"/>
    <col min="12564" max="12800" width="9.125" style="1"/>
    <col min="12801" max="12802" width="5" style="1" customWidth="1"/>
    <col min="12803" max="12803" width="5.5" style="1" customWidth="1"/>
    <col min="12804" max="12804" width="40.875" style="1" customWidth="1"/>
    <col min="12805" max="12805" width="8.5" style="1" customWidth="1"/>
    <col min="12806" max="12806" width="8.875" style="1" customWidth="1"/>
    <col min="12807" max="12807" width="7" style="1" customWidth="1"/>
    <col min="12808" max="12812" width="0" style="1" hidden="1" customWidth="1"/>
    <col min="12813" max="12813" width="7.625" style="1" bestFit="1" customWidth="1"/>
    <col min="12814" max="12814" width="7.25" style="1" bestFit="1" customWidth="1"/>
    <col min="12815" max="12815" width="8.5" style="1" bestFit="1" customWidth="1"/>
    <col min="12816" max="12816" width="7.875" style="1" customWidth="1"/>
    <col min="12817" max="12817" width="54.75" style="1" customWidth="1"/>
    <col min="12818" max="12818" width="0" style="1" hidden="1" customWidth="1"/>
    <col min="12819" max="12819" width="9.125" style="1" customWidth="1"/>
    <col min="12820" max="13056" width="9.125" style="1"/>
    <col min="13057" max="13058" width="5" style="1" customWidth="1"/>
    <col min="13059" max="13059" width="5.5" style="1" customWidth="1"/>
    <col min="13060" max="13060" width="40.875" style="1" customWidth="1"/>
    <col min="13061" max="13061" width="8.5" style="1" customWidth="1"/>
    <col min="13062" max="13062" width="8.875" style="1" customWidth="1"/>
    <col min="13063" max="13063" width="7" style="1" customWidth="1"/>
    <col min="13064" max="13068" width="0" style="1" hidden="1" customWidth="1"/>
    <col min="13069" max="13069" width="7.625" style="1" bestFit="1" customWidth="1"/>
    <col min="13070" max="13070" width="7.25" style="1" bestFit="1" customWidth="1"/>
    <col min="13071" max="13071" width="8.5" style="1" bestFit="1" customWidth="1"/>
    <col min="13072" max="13072" width="7.875" style="1" customWidth="1"/>
    <col min="13073" max="13073" width="54.75" style="1" customWidth="1"/>
    <col min="13074" max="13074" width="0" style="1" hidden="1" customWidth="1"/>
    <col min="13075" max="13075" width="9.125" style="1" customWidth="1"/>
    <col min="13076" max="13312" width="9.125" style="1"/>
    <col min="13313" max="13314" width="5" style="1" customWidth="1"/>
    <col min="13315" max="13315" width="5.5" style="1" customWidth="1"/>
    <col min="13316" max="13316" width="40.875" style="1" customWidth="1"/>
    <col min="13317" max="13317" width="8.5" style="1" customWidth="1"/>
    <col min="13318" max="13318" width="8.875" style="1" customWidth="1"/>
    <col min="13319" max="13319" width="7" style="1" customWidth="1"/>
    <col min="13320" max="13324" width="0" style="1" hidden="1" customWidth="1"/>
    <col min="13325" max="13325" width="7.625" style="1" bestFit="1" customWidth="1"/>
    <col min="13326" max="13326" width="7.25" style="1" bestFit="1" customWidth="1"/>
    <col min="13327" max="13327" width="8.5" style="1" bestFit="1" customWidth="1"/>
    <col min="13328" max="13328" width="7.875" style="1" customWidth="1"/>
    <col min="13329" max="13329" width="54.75" style="1" customWidth="1"/>
    <col min="13330" max="13330" width="0" style="1" hidden="1" customWidth="1"/>
    <col min="13331" max="13331" width="9.125" style="1" customWidth="1"/>
    <col min="13332" max="13568" width="9.125" style="1"/>
    <col min="13569" max="13570" width="5" style="1" customWidth="1"/>
    <col min="13571" max="13571" width="5.5" style="1" customWidth="1"/>
    <col min="13572" max="13572" width="40.875" style="1" customWidth="1"/>
    <col min="13573" max="13573" width="8.5" style="1" customWidth="1"/>
    <col min="13574" max="13574" width="8.875" style="1" customWidth="1"/>
    <col min="13575" max="13575" width="7" style="1" customWidth="1"/>
    <col min="13576" max="13580" width="0" style="1" hidden="1" customWidth="1"/>
    <col min="13581" max="13581" width="7.625" style="1" bestFit="1" customWidth="1"/>
    <col min="13582" max="13582" width="7.25" style="1" bestFit="1" customWidth="1"/>
    <col min="13583" max="13583" width="8.5" style="1" bestFit="1" customWidth="1"/>
    <col min="13584" max="13584" width="7.875" style="1" customWidth="1"/>
    <col min="13585" max="13585" width="54.75" style="1" customWidth="1"/>
    <col min="13586" max="13586" width="0" style="1" hidden="1" customWidth="1"/>
    <col min="13587" max="13587" width="9.125" style="1" customWidth="1"/>
    <col min="13588" max="13824" width="9.125" style="1"/>
    <col min="13825" max="13826" width="5" style="1" customWidth="1"/>
    <col min="13827" max="13827" width="5.5" style="1" customWidth="1"/>
    <col min="13828" max="13828" width="40.875" style="1" customWidth="1"/>
    <col min="13829" max="13829" width="8.5" style="1" customWidth="1"/>
    <col min="13830" max="13830" width="8.875" style="1" customWidth="1"/>
    <col min="13831" max="13831" width="7" style="1" customWidth="1"/>
    <col min="13832" max="13836" width="0" style="1" hidden="1" customWidth="1"/>
    <col min="13837" max="13837" width="7.625" style="1" bestFit="1" customWidth="1"/>
    <col min="13838" max="13838" width="7.25" style="1" bestFit="1" customWidth="1"/>
    <col min="13839" max="13839" width="8.5" style="1" bestFit="1" customWidth="1"/>
    <col min="13840" max="13840" width="7.875" style="1" customWidth="1"/>
    <col min="13841" max="13841" width="54.75" style="1" customWidth="1"/>
    <col min="13842" max="13842" width="0" style="1" hidden="1" customWidth="1"/>
    <col min="13843" max="13843" width="9.125" style="1" customWidth="1"/>
    <col min="13844" max="14080" width="9.125" style="1"/>
    <col min="14081" max="14082" width="5" style="1" customWidth="1"/>
    <col min="14083" max="14083" width="5.5" style="1" customWidth="1"/>
    <col min="14084" max="14084" width="40.875" style="1" customWidth="1"/>
    <col min="14085" max="14085" width="8.5" style="1" customWidth="1"/>
    <col min="14086" max="14086" width="8.875" style="1" customWidth="1"/>
    <col min="14087" max="14087" width="7" style="1" customWidth="1"/>
    <col min="14088" max="14092" width="0" style="1" hidden="1" customWidth="1"/>
    <col min="14093" max="14093" width="7.625" style="1" bestFit="1" customWidth="1"/>
    <col min="14094" max="14094" width="7.25" style="1" bestFit="1" customWidth="1"/>
    <col min="14095" max="14095" width="8.5" style="1" bestFit="1" customWidth="1"/>
    <col min="14096" max="14096" width="7.875" style="1" customWidth="1"/>
    <col min="14097" max="14097" width="54.75" style="1" customWidth="1"/>
    <col min="14098" max="14098" width="0" style="1" hidden="1" customWidth="1"/>
    <col min="14099" max="14099" width="9.125" style="1" customWidth="1"/>
    <col min="14100" max="14336" width="9.125" style="1"/>
    <col min="14337" max="14338" width="5" style="1" customWidth="1"/>
    <col min="14339" max="14339" width="5.5" style="1" customWidth="1"/>
    <col min="14340" max="14340" width="40.875" style="1" customWidth="1"/>
    <col min="14341" max="14341" width="8.5" style="1" customWidth="1"/>
    <col min="14342" max="14342" width="8.875" style="1" customWidth="1"/>
    <col min="14343" max="14343" width="7" style="1" customWidth="1"/>
    <col min="14344" max="14348" width="0" style="1" hidden="1" customWidth="1"/>
    <col min="14349" max="14349" width="7.625" style="1" bestFit="1" customWidth="1"/>
    <col min="14350" max="14350" width="7.25" style="1" bestFit="1" customWidth="1"/>
    <col min="14351" max="14351" width="8.5" style="1" bestFit="1" customWidth="1"/>
    <col min="14352" max="14352" width="7.875" style="1" customWidth="1"/>
    <col min="14353" max="14353" width="54.75" style="1" customWidth="1"/>
    <col min="14354" max="14354" width="0" style="1" hidden="1" customWidth="1"/>
    <col min="14355" max="14355" width="9.125" style="1" customWidth="1"/>
    <col min="14356" max="14592" width="9.125" style="1"/>
    <col min="14593" max="14594" width="5" style="1" customWidth="1"/>
    <col min="14595" max="14595" width="5.5" style="1" customWidth="1"/>
    <col min="14596" max="14596" width="40.875" style="1" customWidth="1"/>
    <col min="14597" max="14597" width="8.5" style="1" customWidth="1"/>
    <col min="14598" max="14598" width="8.875" style="1" customWidth="1"/>
    <col min="14599" max="14599" width="7" style="1" customWidth="1"/>
    <col min="14600" max="14604" width="0" style="1" hidden="1" customWidth="1"/>
    <col min="14605" max="14605" width="7.625" style="1" bestFit="1" customWidth="1"/>
    <col min="14606" max="14606" width="7.25" style="1" bestFit="1" customWidth="1"/>
    <col min="14607" max="14607" width="8.5" style="1" bestFit="1" customWidth="1"/>
    <col min="14608" max="14608" width="7.875" style="1" customWidth="1"/>
    <col min="14609" max="14609" width="54.75" style="1" customWidth="1"/>
    <col min="14610" max="14610" width="0" style="1" hidden="1" customWidth="1"/>
    <col min="14611" max="14611" width="9.125" style="1" customWidth="1"/>
    <col min="14612" max="14848" width="9.125" style="1"/>
    <col min="14849" max="14850" width="5" style="1" customWidth="1"/>
    <col min="14851" max="14851" width="5.5" style="1" customWidth="1"/>
    <col min="14852" max="14852" width="40.875" style="1" customWidth="1"/>
    <col min="14853" max="14853" width="8.5" style="1" customWidth="1"/>
    <col min="14854" max="14854" width="8.875" style="1" customWidth="1"/>
    <col min="14855" max="14855" width="7" style="1" customWidth="1"/>
    <col min="14856" max="14860" width="0" style="1" hidden="1" customWidth="1"/>
    <col min="14861" max="14861" width="7.625" style="1" bestFit="1" customWidth="1"/>
    <col min="14862" max="14862" width="7.25" style="1" bestFit="1" customWidth="1"/>
    <col min="14863" max="14863" width="8.5" style="1" bestFit="1" customWidth="1"/>
    <col min="14864" max="14864" width="7.875" style="1" customWidth="1"/>
    <col min="14865" max="14865" width="54.75" style="1" customWidth="1"/>
    <col min="14866" max="14866" width="0" style="1" hidden="1" customWidth="1"/>
    <col min="14867" max="14867" width="9.125" style="1" customWidth="1"/>
    <col min="14868" max="15104" width="9.125" style="1"/>
    <col min="15105" max="15106" width="5" style="1" customWidth="1"/>
    <col min="15107" max="15107" width="5.5" style="1" customWidth="1"/>
    <col min="15108" max="15108" width="40.875" style="1" customWidth="1"/>
    <col min="15109" max="15109" width="8.5" style="1" customWidth="1"/>
    <col min="15110" max="15110" width="8.875" style="1" customWidth="1"/>
    <col min="15111" max="15111" width="7" style="1" customWidth="1"/>
    <col min="15112" max="15116" width="0" style="1" hidden="1" customWidth="1"/>
    <col min="15117" max="15117" width="7.625" style="1" bestFit="1" customWidth="1"/>
    <col min="15118" max="15118" width="7.25" style="1" bestFit="1" customWidth="1"/>
    <col min="15119" max="15119" width="8.5" style="1" bestFit="1" customWidth="1"/>
    <col min="15120" max="15120" width="7.875" style="1" customWidth="1"/>
    <col min="15121" max="15121" width="54.75" style="1" customWidth="1"/>
    <col min="15122" max="15122" width="0" style="1" hidden="1" customWidth="1"/>
    <col min="15123" max="15123" width="9.125" style="1" customWidth="1"/>
    <col min="15124" max="15360" width="9.125" style="1"/>
    <col min="15361" max="15362" width="5" style="1" customWidth="1"/>
    <col min="15363" max="15363" width="5.5" style="1" customWidth="1"/>
    <col min="15364" max="15364" width="40.875" style="1" customWidth="1"/>
    <col min="15365" max="15365" width="8.5" style="1" customWidth="1"/>
    <col min="15366" max="15366" width="8.875" style="1" customWidth="1"/>
    <col min="15367" max="15367" width="7" style="1" customWidth="1"/>
    <col min="15368" max="15372" width="0" style="1" hidden="1" customWidth="1"/>
    <col min="15373" max="15373" width="7.625" style="1" bestFit="1" customWidth="1"/>
    <col min="15374" max="15374" width="7.25" style="1" bestFit="1" customWidth="1"/>
    <col min="15375" max="15375" width="8.5" style="1" bestFit="1" customWidth="1"/>
    <col min="15376" max="15376" width="7.875" style="1" customWidth="1"/>
    <col min="15377" max="15377" width="54.75" style="1" customWidth="1"/>
    <col min="15378" max="15378" width="0" style="1" hidden="1" customWidth="1"/>
    <col min="15379" max="15379" width="9.125" style="1" customWidth="1"/>
    <col min="15380" max="15616" width="9.125" style="1"/>
    <col min="15617" max="15618" width="5" style="1" customWidth="1"/>
    <col min="15619" max="15619" width="5.5" style="1" customWidth="1"/>
    <col min="15620" max="15620" width="40.875" style="1" customWidth="1"/>
    <col min="15621" max="15621" width="8.5" style="1" customWidth="1"/>
    <col min="15622" max="15622" width="8.875" style="1" customWidth="1"/>
    <col min="15623" max="15623" width="7" style="1" customWidth="1"/>
    <col min="15624" max="15628" width="0" style="1" hidden="1" customWidth="1"/>
    <col min="15629" max="15629" width="7.625" style="1" bestFit="1" customWidth="1"/>
    <col min="15630" max="15630" width="7.25" style="1" bestFit="1" customWidth="1"/>
    <col min="15631" max="15631" width="8.5" style="1" bestFit="1" customWidth="1"/>
    <col min="15632" max="15632" width="7.875" style="1" customWidth="1"/>
    <col min="15633" max="15633" width="54.75" style="1" customWidth="1"/>
    <col min="15634" max="15634" width="0" style="1" hidden="1" customWidth="1"/>
    <col min="15635" max="15635" width="9.125" style="1" customWidth="1"/>
    <col min="15636" max="15872" width="9.125" style="1"/>
    <col min="15873" max="15874" width="5" style="1" customWidth="1"/>
    <col min="15875" max="15875" width="5.5" style="1" customWidth="1"/>
    <col min="15876" max="15876" width="40.875" style="1" customWidth="1"/>
    <col min="15877" max="15877" width="8.5" style="1" customWidth="1"/>
    <col min="15878" max="15878" width="8.875" style="1" customWidth="1"/>
    <col min="15879" max="15879" width="7" style="1" customWidth="1"/>
    <col min="15880" max="15884" width="0" style="1" hidden="1" customWidth="1"/>
    <col min="15885" max="15885" width="7.625" style="1" bestFit="1" customWidth="1"/>
    <col min="15886" max="15886" width="7.25" style="1" bestFit="1" customWidth="1"/>
    <col min="15887" max="15887" width="8.5" style="1" bestFit="1" customWidth="1"/>
    <col min="15888" max="15888" width="7.875" style="1" customWidth="1"/>
    <col min="15889" max="15889" width="54.75" style="1" customWidth="1"/>
    <col min="15890" max="15890" width="0" style="1" hidden="1" customWidth="1"/>
    <col min="15891" max="15891" width="9.125" style="1" customWidth="1"/>
    <col min="15892" max="16128" width="9.125" style="1"/>
    <col min="16129" max="16130" width="5" style="1" customWidth="1"/>
    <col min="16131" max="16131" width="5.5" style="1" customWidth="1"/>
    <col min="16132" max="16132" width="40.875" style="1" customWidth="1"/>
    <col min="16133" max="16133" width="8.5" style="1" customWidth="1"/>
    <col min="16134" max="16134" width="8.875" style="1" customWidth="1"/>
    <col min="16135" max="16135" width="7" style="1" customWidth="1"/>
    <col min="16136" max="16140" width="0" style="1" hidden="1" customWidth="1"/>
    <col min="16141" max="16141" width="7.625" style="1" bestFit="1" customWidth="1"/>
    <col min="16142" max="16142" width="7.25" style="1" bestFit="1" customWidth="1"/>
    <col min="16143" max="16143" width="8.5" style="1" bestFit="1" customWidth="1"/>
    <col min="16144" max="16144" width="7.875" style="1" customWidth="1"/>
    <col min="16145" max="16145" width="54.75" style="1" customWidth="1"/>
    <col min="16146" max="16146" width="0" style="1" hidden="1" customWidth="1"/>
    <col min="16147" max="16147" width="9.125" style="1" customWidth="1"/>
    <col min="16148" max="16384" width="9.125" style="1"/>
  </cols>
  <sheetData>
    <row r="1" spans="1:23" ht="61.5" customHeight="1">
      <c r="C1" s="123" t="s">
        <v>38</v>
      </c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1:23" ht="23.25">
      <c r="C2" s="124" t="s">
        <v>39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</row>
    <row r="3" spans="1:23"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09"/>
      <c r="N3" s="125" t="s">
        <v>35</v>
      </c>
      <c r="O3" s="125"/>
      <c r="P3" s="126">
        <v>4</v>
      </c>
      <c r="Q3" s="127" t="s">
        <v>34</v>
      </c>
      <c r="R3" s="109"/>
    </row>
    <row r="4" spans="1:23"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09"/>
      <c r="N4" s="128"/>
      <c r="O4" s="128"/>
      <c r="P4" s="126">
        <v>3</v>
      </c>
      <c r="Q4" s="127" t="s">
        <v>33</v>
      </c>
      <c r="R4" s="109"/>
    </row>
    <row r="5" spans="1:23"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29"/>
      <c r="O5" s="130"/>
      <c r="P5" s="131" t="s">
        <v>1</v>
      </c>
      <c r="Q5" s="132" t="s">
        <v>32</v>
      </c>
      <c r="R5" s="109"/>
    </row>
    <row r="6" spans="1:23"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29"/>
      <c r="O6" s="130"/>
      <c r="P6" s="131" t="s">
        <v>31</v>
      </c>
      <c r="Q6" s="127" t="s">
        <v>30</v>
      </c>
      <c r="R6" s="109"/>
    </row>
    <row r="7" spans="1:23" ht="3.75" customHeight="1">
      <c r="D7" s="107"/>
      <c r="E7" s="108"/>
      <c r="F7" s="108"/>
      <c r="G7" s="108"/>
      <c r="H7" s="108"/>
      <c r="I7" s="108"/>
      <c r="J7" s="108"/>
      <c r="K7" s="108"/>
      <c r="L7" s="107"/>
      <c r="M7" s="106"/>
      <c r="N7" s="106"/>
      <c r="O7" s="106"/>
      <c r="P7" s="106"/>
      <c r="Q7" s="106"/>
      <c r="R7" s="106"/>
    </row>
    <row r="8" spans="1:23" s="71" customFormat="1" ht="18.75" customHeight="1">
      <c r="A8" s="133" t="s">
        <v>29</v>
      </c>
      <c r="B8" s="133" t="s">
        <v>28</v>
      </c>
      <c r="C8" s="133" t="s">
        <v>40</v>
      </c>
      <c r="D8" s="134" t="s">
        <v>41</v>
      </c>
      <c r="E8" s="135" t="s">
        <v>25</v>
      </c>
      <c r="F8" s="136"/>
      <c r="G8" s="137" t="s">
        <v>24</v>
      </c>
      <c r="H8" s="138" t="s">
        <v>23</v>
      </c>
      <c r="I8" s="139"/>
      <c r="J8" s="139"/>
      <c r="K8" s="139"/>
      <c r="L8" s="139"/>
      <c r="M8" s="140" t="s">
        <v>22</v>
      </c>
      <c r="N8" s="141"/>
      <c r="O8" s="142"/>
      <c r="P8" s="143" t="s">
        <v>21</v>
      </c>
      <c r="Q8" s="144" t="s">
        <v>42</v>
      </c>
      <c r="R8" s="145" t="s">
        <v>19</v>
      </c>
    </row>
    <row r="9" spans="1:23" s="71" customFormat="1" ht="18" customHeight="1">
      <c r="A9" s="146"/>
      <c r="B9" s="146"/>
      <c r="C9" s="146"/>
      <c r="D9" s="147"/>
      <c r="E9" s="148"/>
      <c r="F9" s="149"/>
      <c r="G9" s="150"/>
      <c r="H9" s="151"/>
      <c r="I9" s="152"/>
      <c r="J9" s="152"/>
      <c r="K9" s="152"/>
      <c r="L9" s="152"/>
      <c r="M9" s="140"/>
      <c r="N9" s="141"/>
      <c r="O9" s="142"/>
      <c r="P9" s="153"/>
      <c r="Q9" s="154"/>
      <c r="R9" s="155"/>
    </row>
    <row r="10" spans="1:23" s="71" customFormat="1" ht="24" customHeight="1">
      <c r="A10" s="146"/>
      <c r="B10" s="146"/>
      <c r="C10" s="146"/>
      <c r="D10" s="147"/>
      <c r="E10" s="137" t="s">
        <v>18</v>
      </c>
      <c r="F10" s="137" t="s">
        <v>17</v>
      </c>
      <c r="G10" s="150"/>
      <c r="H10" s="134">
        <v>1</v>
      </c>
      <c r="I10" s="134">
        <v>2</v>
      </c>
      <c r="J10" s="134">
        <v>3</v>
      </c>
      <c r="K10" s="134">
        <v>4</v>
      </c>
      <c r="L10" s="138">
        <v>5</v>
      </c>
      <c r="M10" s="156" t="s">
        <v>16</v>
      </c>
      <c r="N10" s="157" t="s">
        <v>15</v>
      </c>
      <c r="O10" s="158" t="s">
        <v>14</v>
      </c>
      <c r="P10" s="153"/>
      <c r="Q10" s="154"/>
      <c r="R10" s="155"/>
    </row>
    <row r="11" spans="1:23" s="71" customFormat="1" ht="11.25" customHeight="1">
      <c r="A11" s="159"/>
      <c r="B11" s="159"/>
      <c r="C11" s="159"/>
      <c r="D11" s="160"/>
      <c r="E11" s="161"/>
      <c r="F11" s="161"/>
      <c r="G11" s="161"/>
      <c r="H11" s="160"/>
      <c r="I11" s="160"/>
      <c r="J11" s="160"/>
      <c r="K11" s="160"/>
      <c r="L11" s="151"/>
      <c r="M11" s="162"/>
      <c r="N11" s="157"/>
      <c r="O11" s="158"/>
      <c r="P11" s="163"/>
      <c r="Q11" s="164"/>
      <c r="R11" s="165"/>
    </row>
    <row r="12" spans="1:23" s="58" customFormat="1" ht="39.75" customHeight="1" thickBot="1">
      <c r="A12" s="166" t="s">
        <v>43</v>
      </c>
      <c r="B12" s="167"/>
      <c r="C12" s="167"/>
      <c r="D12" s="167"/>
      <c r="E12" s="167"/>
      <c r="F12" s="168"/>
      <c r="G12" s="67">
        <f>G13+G14+G15+G16+G17+G18</f>
        <v>20</v>
      </c>
      <c r="H12" s="66"/>
      <c r="I12" s="66"/>
      <c r="J12" s="66"/>
      <c r="K12" s="66"/>
      <c r="L12" s="65"/>
      <c r="M12" s="64"/>
      <c r="N12" s="63"/>
      <c r="O12" s="62">
        <f>SUM(O13:O18)</f>
        <v>0.15</v>
      </c>
      <c r="P12" s="61"/>
      <c r="Q12" s="60"/>
      <c r="R12" s="59"/>
    </row>
    <row r="13" spans="1:23" s="4" customFormat="1" ht="303" customHeight="1" thickTop="1">
      <c r="A13" s="57"/>
      <c r="B13" s="56">
        <v>1</v>
      </c>
      <c r="C13" s="55" t="s">
        <v>44</v>
      </c>
      <c r="D13" s="54" t="s">
        <v>45</v>
      </c>
      <c r="E13" s="169" t="s">
        <v>46</v>
      </c>
      <c r="F13" s="170">
        <v>25</v>
      </c>
      <c r="G13" s="171">
        <v>4</v>
      </c>
      <c r="H13" s="50"/>
      <c r="I13" s="49"/>
      <c r="J13" s="49"/>
      <c r="K13" s="49"/>
      <c r="L13" s="48"/>
      <c r="M13" s="172">
        <f>+'[4]5.2ยุทธ 2 (S)'!F6</f>
        <v>4.0498442367601246</v>
      </c>
      <c r="N13" s="46">
        <v>0</v>
      </c>
      <c r="O13" s="173">
        <f>+($G$13*$N$13)/100</f>
        <v>0</v>
      </c>
      <c r="P13" s="44" t="s">
        <v>1</v>
      </c>
      <c r="Q13" s="193" t="s">
        <v>47</v>
      </c>
      <c r="R13" s="43"/>
    </row>
    <row r="14" spans="1:23" s="4" customFormat="1" ht="314.25" customHeight="1">
      <c r="A14" s="32"/>
      <c r="B14" s="56">
        <v>2</v>
      </c>
      <c r="C14" s="31" t="s">
        <v>48</v>
      </c>
      <c r="D14" s="30" t="s">
        <v>49</v>
      </c>
      <c r="E14" s="42" t="s">
        <v>46</v>
      </c>
      <c r="F14" s="174">
        <v>45</v>
      </c>
      <c r="G14" s="41">
        <v>3</v>
      </c>
      <c r="H14" s="40"/>
      <c r="I14" s="39"/>
      <c r="J14" s="39"/>
      <c r="K14" s="39"/>
      <c r="L14" s="38"/>
      <c r="M14" s="175">
        <f>+'[4]5.2ยุทธ 2 (S)'!F9</f>
        <v>33.333333333333329</v>
      </c>
      <c r="N14" s="36">
        <v>0</v>
      </c>
      <c r="O14" s="176">
        <f>+($G$14*$N$14)/100</f>
        <v>0</v>
      </c>
      <c r="P14" s="34" t="s">
        <v>1</v>
      </c>
      <c r="Q14" s="194" t="s">
        <v>64</v>
      </c>
      <c r="R14" s="33"/>
      <c r="W14" s="4" t="s">
        <v>50</v>
      </c>
    </row>
    <row r="15" spans="1:23" s="4" customFormat="1" ht="69" customHeight="1">
      <c r="A15" s="32"/>
      <c r="B15" s="56">
        <v>3</v>
      </c>
      <c r="C15" s="31" t="s">
        <v>51</v>
      </c>
      <c r="D15" s="30" t="s">
        <v>52</v>
      </c>
      <c r="E15" s="42" t="s">
        <v>53</v>
      </c>
      <c r="F15" s="174">
        <v>2.5</v>
      </c>
      <c r="G15" s="27">
        <v>3</v>
      </c>
      <c r="H15" s="26"/>
      <c r="I15" s="25"/>
      <c r="J15" s="25"/>
      <c r="K15" s="25"/>
      <c r="L15" s="24"/>
      <c r="M15" s="175">
        <f>+'[4]5.2ยุทธ 2 (S)'!F12</f>
        <v>3.06</v>
      </c>
      <c r="N15" s="22">
        <v>5</v>
      </c>
      <c r="O15" s="177">
        <f>+($G$15*$N$15)/100</f>
        <v>0.15</v>
      </c>
      <c r="P15" s="20" t="s">
        <v>54</v>
      </c>
      <c r="Q15" s="178" t="s">
        <v>55</v>
      </c>
      <c r="R15" s="19"/>
    </row>
    <row r="16" spans="1:23" s="4" customFormat="1" ht="235.5" customHeight="1">
      <c r="A16" s="18"/>
      <c r="B16" s="56">
        <v>4</v>
      </c>
      <c r="C16" s="17" t="s">
        <v>56</v>
      </c>
      <c r="D16" s="16" t="s">
        <v>57</v>
      </c>
      <c r="E16" s="15" t="s">
        <v>2</v>
      </c>
      <c r="F16" s="174">
        <v>100</v>
      </c>
      <c r="G16" s="13">
        <v>4</v>
      </c>
      <c r="H16" s="12"/>
      <c r="I16" s="11"/>
      <c r="J16" s="11"/>
      <c r="K16" s="11"/>
      <c r="L16" s="10"/>
      <c r="M16" s="179">
        <v>18</v>
      </c>
      <c r="N16" s="8">
        <v>0</v>
      </c>
      <c r="O16" s="180">
        <f>+($G$16*$N$16)/100</f>
        <v>0</v>
      </c>
      <c r="P16" s="6" t="s">
        <v>1</v>
      </c>
      <c r="Q16" s="195" t="s">
        <v>65</v>
      </c>
      <c r="R16" s="5"/>
    </row>
    <row r="17" spans="1:18" s="4" customFormat="1" ht="212.25" customHeight="1">
      <c r="A17" s="57"/>
      <c r="B17" s="56">
        <v>5</v>
      </c>
      <c r="C17" s="56" t="s">
        <v>58</v>
      </c>
      <c r="D17" s="181" t="s">
        <v>59</v>
      </c>
      <c r="E17" s="182" t="s">
        <v>2</v>
      </c>
      <c r="F17" s="174">
        <v>55</v>
      </c>
      <c r="G17" s="183">
        <v>3</v>
      </c>
      <c r="H17" s="184"/>
      <c r="I17" s="185"/>
      <c r="J17" s="185"/>
      <c r="K17" s="185"/>
      <c r="L17" s="186"/>
      <c r="M17" s="179">
        <f>+'[4]5.2ยุทธ 2 (S)'!F16</f>
        <v>17</v>
      </c>
      <c r="N17" s="187">
        <v>0</v>
      </c>
      <c r="O17" s="188">
        <f>+($G$17*$N$17)/100</f>
        <v>0</v>
      </c>
      <c r="P17" s="189" t="s">
        <v>1</v>
      </c>
      <c r="Q17" s="196" t="s">
        <v>60</v>
      </c>
      <c r="R17" s="190"/>
    </row>
    <row r="18" spans="1:18" s="4" customFormat="1" ht="174.75" customHeight="1">
      <c r="A18" s="18"/>
      <c r="B18" s="17">
        <v>6</v>
      </c>
      <c r="C18" s="17" t="s">
        <v>61</v>
      </c>
      <c r="D18" s="16" t="s">
        <v>62</v>
      </c>
      <c r="E18" s="15" t="s">
        <v>63</v>
      </c>
      <c r="F18" s="191">
        <v>120</v>
      </c>
      <c r="G18" s="13">
        <v>3</v>
      </c>
      <c r="H18" s="12"/>
      <c r="I18" s="11"/>
      <c r="J18" s="11"/>
      <c r="K18" s="11"/>
      <c r="L18" s="10"/>
      <c r="M18" s="192">
        <f>+'[4]5.2ยุทธ 2 (S)'!F17</f>
        <v>18.670000000000002</v>
      </c>
      <c r="N18" s="8">
        <v>0</v>
      </c>
      <c r="O18" s="180">
        <f>+($G$18*$N$18)/100</f>
        <v>0</v>
      </c>
      <c r="P18" s="6" t="s">
        <v>1</v>
      </c>
      <c r="Q18" s="195" t="s">
        <v>66</v>
      </c>
      <c r="R18" s="5"/>
    </row>
  </sheetData>
  <mergeCells count="25">
    <mergeCell ref="L10:L11"/>
    <mergeCell ref="M10:M11"/>
    <mergeCell ref="N10:N11"/>
    <mergeCell ref="O10:O11"/>
    <mergeCell ref="A12:F12"/>
    <mergeCell ref="M8:O9"/>
    <mergeCell ref="P8:P11"/>
    <mergeCell ref="Q8:Q11"/>
    <mergeCell ref="R8:R11"/>
    <mergeCell ref="E10:E11"/>
    <mergeCell ref="F10:F11"/>
    <mergeCell ref="H10:H11"/>
    <mergeCell ref="I10:I11"/>
    <mergeCell ref="J10:J11"/>
    <mergeCell ref="K10:K11"/>
    <mergeCell ref="C1:R1"/>
    <mergeCell ref="C2:R2"/>
    <mergeCell ref="N3:O3"/>
    <mergeCell ref="A8:A11"/>
    <mergeCell ref="B8:B11"/>
    <mergeCell ref="C8:C11"/>
    <mergeCell ref="D8:D11"/>
    <mergeCell ref="E8:F9"/>
    <mergeCell ref="G8:G11"/>
    <mergeCell ref="H8:L9"/>
  </mergeCells>
  <printOptions horizontalCentered="1"/>
  <pageMargins left="0.43307086614173229" right="0.55118110236220474" top="0.39370078740157483" bottom="0.35433070866141736" header="0.31496062992125984" footer="0.19685039370078741"/>
  <pageSetup paperSize="9" scale="72" firstPageNumber="48" orientation="landscape" useFirstPageNumber="1" r:id="rId1"/>
  <headerFooter>
    <oddFooter>&amp;C&amp;"TH SarabunPSK,Regular"&amp;20 &amp;P</oddFooter>
  </headerFooter>
  <rowBreaks count="1" manualBreakCount="1">
    <brk id="16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FF"/>
    <pageSetUpPr fitToPage="1"/>
  </sheetPr>
  <dimension ref="A1:T17"/>
  <sheetViews>
    <sheetView tabSelected="1" zoomScale="80" zoomScaleNormal="80" zoomScaleSheetLayoutView="96" workbookViewId="0">
      <selection activeCell="U17" sqref="U17"/>
    </sheetView>
  </sheetViews>
  <sheetFormatPr defaultColWidth="9.125" defaultRowHeight="21"/>
  <cols>
    <col min="1" max="1" width="3.875" style="3" customWidth="1"/>
    <col min="2" max="2" width="3.25" style="3" customWidth="1"/>
    <col min="3" max="3" width="4.875" style="3" customWidth="1"/>
    <col min="4" max="4" width="39.875" style="1" customWidth="1"/>
    <col min="5" max="6" width="8.5" style="1" customWidth="1"/>
    <col min="7" max="7" width="7" style="1" customWidth="1"/>
    <col min="8" max="8" width="4.25" style="1" hidden="1" customWidth="1"/>
    <col min="9" max="12" width="5.375" style="1" hidden="1" customWidth="1"/>
    <col min="13" max="13" width="7.625" style="2" bestFit="1" customWidth="1"/>
    <col min="14" max="14" width="7.25" style="2" bestFit="1" customWidth="1"/>
    <col min="15" max="15" width="8.5" style="2" bestFit="1" customWidth="1"/>
    <col min="16" max="16" width="5.375" style="2" bestFit="1" customWidth="1"/>
    <col min="17" max="17" width="47.125" style="2" customWidth="1"/>
    <col min="18" max="18" width="15.25" style="2" customWidth="1"/>
    <col min="19" max="19" width="9.125" style="1" customWidth="1"/>
    <col min="20" max="16384" width="9.125" style="1"/>
  </cols>
  <sheetData>
    <row r="1" spans="1:20" ht="63.75" customHeight="1">
      <c r="A1" s="122" t="s">
        <v>37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</row>
    <row r="2" spans="1:20" ht="26.25">
      <c r="A2" s="121" t="s">
        <v>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</row>
    <row r="3" spans="1:20" ht="18.75" customHeight="1">
      <c r="A3" s="120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</row>
    <row r="4" spans="1:20"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09"/>
      <c r="N4" s="118" t="s">
        <v>35</v>
      </c>
      <c r="O4" s="118"/>
      <c r="P4" s="116">
        <v>4</v>
      </c>
      <c r="Q4" s="110" t="s">
        <v>34</v>
      </c>
      <c r="R4" s="109"/>
    </row>
    <row r="5" spans="1:20"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09"/>
      <c r="N5" s="117"/>
      <c r="O5" s="117"/>
      <c r="P5" s="116">
        <v>3</v>
      </c>
      <c r="Q5" s="110" t="s">
        <v>33</v>
      </c>
      <c r="R5" s="109"/>
    </row>
    <row r="6" spans="1:20"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3"/>
      <c r="O6" s="112"/>
      <c r="P6" s="111" t="s">
        <v>1</v>
      </c>
      <c r="Q6" s="115" t="s">
        <v>32</v>
      </c>
      <c r="R6" s="109"/>
    </row>
    <row r="7" spans="1:20"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3"/>
      <c r="O7" s="112"/>
      <c r="P7" s="111" t="s">
        <v>31</v>
      </c>
      <c r="Q7" s="110" t="s">
        <v>30</v>
      </c>
      <c r="R7" s="109"/>
    </row>
    <row r="8" spans="1:20" ht="19.5" customHeight="1">
      <c r="D8" s="107"/>
      <c r="E8" s="108"/>
      <c r="F8" s="108"/>
      <c r="G8" s="108"/>
      <c r="H8" s="108"/>
      <c r="I8" s="108"/>
      <c r="J8" s="108"/>
      <c r="K8" s="108"/>
      <c r="L8" s="107"/>
      <c r="M8" s="106"/>
      <c r="N8" s="106"/>
      <c r="O8" s="106"/>
      <c r="P8" s="106"/>
      <c r="Q8" s="106"/>
      <c r="R8" s="106"/>
    </row>
    <row r="9" spans="1:20" s="71" customFormat="1" ht="12" customHeight="1">
      <c r="A9" s="105" t="s">
        <v>29</v>
      </c>
      <c r="B9" s="105" t="s">
        <v>28</v>
      </c>
      <c r="C9" s="105" t="s">
        <v>27</v>
      </c>
      <c r="D9" s="88" t="s">
        <v>26</v>
      </c>
      <c r="E9" s="104" t="s">
        <v>25</v>
      </c>
      <c r="F9" s="103"/>
      <c r="G9" s="90" t="s">
        <v>24</v>
      </c>
      <c r="H9" s="87" t="s">
        <v>23</v>
      </c>
      <c r="I9" s="102"/>
      <c r="J9" s="102"/>
      <c r="K9" s="102"/>
      <c r="L9" s="102"/>
      <c r="M9" s="95" t="s">
        <v>22</v>
      </c>
      <c r="N9" s="94"/>
      <c r="O9" s="93"/>
      <c r="P9" s="101" t="s">
        <v>21</v>
      </c>
      <c r="Q9" s="100" t="s">
        <v>20</v>
      </c>
      <c r="R9" s="99" t="s">
        <v>19</v>
      </c>
    </row>
    <row r="10" spans="1:20" s="71" customFormat="1" ht="19.5" customHeight="1">
      <c r="A10" s="92"/>
      <c r="B10" s="92"/>
      <c r="C10" s="92"/>
      <c r="D10" s="91"/>
      <c r="E10" s="98"/>
      <c r="F10" s="97"/>
      <c r="G10" s="89"/>
      <c r="H10" s="78"/>
      <c r="I10" s="96"/>
      <c r="J10" s="96"/>
      <c r="K10" s="96"/>
      <c r="L10" s="96"/>
      <c r="M10" s="95"/>
      <c r="N10" s="94"/>
      <c r="O10" s="93"/>
      <c r="P10" s="85"/>
      <c r="Q10" s="84"/>
      <c r="R10" s="83"/>
    </row>
    <row r="11" spans="1:20" s="71" customFormat="1" ht="24" customHeight="1">
      <c r="A11" s="92"/>
      <c r="B11" s="92"/>
      <c r="C11" s="92"/>
      <c r="D11" s="91"/>
      <c r="E11" s="90" t="s">
        <v>18</v>
      </c>
      <c r="F11" s="90" t="s">
        <v>17</v>
      </c>
      <c r="G11" s="89"/>
      <c r="H11" s="88">
        <v>1</v>
      </c>
      <c r="I11" s="88">
        <v>2</v>
      </c>
      <c r="J11" s="88">
        <v>3</v>
      </c>
      <c r="K11" s="88">
        <v>4</v>
      </c>
      <c r="L11" s="87">
        <v>5</v>
      </c>
      <c r="M11" s="86" t="s">
        <v>16</v>
      </c>
      <c r="N11" s="76" t="s">
        <v>15</v>
      </c>
      <c r="O11" s="75" t="s">
        <v>14</v>
      </c>
      <c r="P11" s="85"/>
      <c r="Q11" s="84"/>
      <c r="R11" s="83"/>
      <c r="T11" s="82"/>
    </row>
    <row r="12" spans="1:20" s="71" customFormat="1" ht="3.75" customHeight="1">
      <c r="A12" s="81"/>
      <c r="B12" s="81"/>
      <c r="C12" s="81"/>
      <c r="D12" s="79"/>
      <c r="E12" s="80"/>
      <c r="F12" s="80"/>
      <c r="G12" s="80"/>
      <c r="H12" s="79"/>
      <c r="I12" s="79"/>
      <c r="J12" s="79"/>
      <c r="K12" s="79"/>
      <c r="L12" s="78"/>
      <c r="M12" s="77"/>
      <c r="N12" s="76"/>
      <c r="O12" s="75"/>
      <c r="P12" s="74"/>
      <c r="Q12" s="73"/>
      <c r="R12" s="72"/>
    </row>
    <row r="13" spans="1:20" s="58" customFormat="1" ht="25.5" customHeight="1" thickBot="1">
      <c r="A13" s="70" t="s">
        <v>13</v>
      </c>
      <c r="B13" s="69"/>
      <c r="C13" s="69"/>
      <c r="D13" s="69"/>
      <c r="E13" s="69"/>
      <c r="F13" s="68"/>
      <c r="G13" s="67">
        <f>G14+G15+G16+G17</f>
        <v>20</v>
      </c>
      <c r="H13" s="66"/>
      <c r="I13" s="66"/>
      <c r="J13" s="66"/>
      <c r="K13" s="66"/>
      <c r="L13" s="65"/>
      <c r="M13" s="64"/>
      <c r="N13" s="63"/>
      <c r="O13" s="62"/>
      <c r="P13" s="61"/>
      <c r="Q13" s="60"/>
      <c r="R13" s="59"/>
    </row>
    <row r="14" spans="1:20" s="4" customFormat="1" ht="168" customHeight="1" thickTop="1">
      <c r="A14" s="57"/>
      <c r="B14" s="56">
        <v>1</v>
      </c>
      <c r="C14" s="55" t="s">
        <v>12</v>
      </c>
      <c r="D14" s="54" t="s">
        <v>11</v>
      </c>
      <c r="E14" s="53" t="s">
        <v>2</v>
      </c>
      <c r="F14" s="52">
        <v>40</v>
      </c>
      <c r="G14" s="51">
        <v>5</v>
      </c>
      <c r="H14" s="50"/>
      <c r="I14" s="49"/>
      <c r="J14" s="49"/>
      <c r="K14" s="49"/>
      <c r="L14" s="48"/>
      <c r="M14" s="47">
        <v>17</v>
      </c>
      <c r="N14" s="46">
        <v>0</v>
      </c>
      <c r="O14" s="45">
        <f>+($G$14*$N$14)/100</f>
        <v>0</v>
      </c>
      <c r="P14" s="44" t="s">
        <v>1</v>
      </c>
      <c r="Q14" s="197" t="s">
        <v>67</v>
      </c>
      <c r="R14" s="43"/>
    </row>
    <row r="15" spans="1:20" s="4" customFormat="1" ht="150.75" customHeight="1">
      <c r="A15" s="32"/>
      <c r="B15" s="31">
        <v>2</v>
      </c>
      <c r="C15" s="31" t="s">
        <v>10</v>
      </c>
      <c r="D15" s="30" t="s">
        <v>9</v>
      </c>
      <c r="E15" s="42" t="s">
        <v>2</v>
      </c>
      <c r="F15" s="28">
        <v>25</v>
      </c>
      <c r="G15" s="41">
        <v>5</v>
      </c>
      <c r="H15" s="40"/>
      <c r="I15" s="39"/>
      <c r="J15" s="39"/>
      <c r="K15" s="39"/>
      <c r="L15" s="38"/>
      <c r="M15" s="37">
        <v>9</v>
      </c>
      <c r="N15" s="36">
        <v>0</v>
      </c>
      <c r="O15" s="35">
        <f>+(G15*N15)/100</f>
        <v>0</v>
      </c>
      <c r="P15" s="34" t="s">
        <v>1</v>
      </c>
      <c r="Q15" s="194" t="s">
        <v>8</v>
      </c>
      <c r="R15" s="33"/>
    </row>
    <row r="16" spans="1:20" s="4" customFormat="1" ht="141.75" customHeight="1">
      <c r="A16" s="32"/>
      <c r="B16" s="31">
        <v>3</v>
      </c>
      <c r="C16" s="31" t="s">
        <v>7</v>
      </c>
      <c r="D16" s="30" t="s">
        <v>6</v>
      </c>
      <c r="E16" s="29" t="s">
        <v>2</v>
      </c>
      <c r="F16" s="28">
        <v>25</v>
      </c>
      <c r="G16" s="27">
        <v>5</v>
      </c>
      <c r="H16" s="26"/>
      <c r="I16" s="25"/>
      <c r="J16" s="25"/>
      <c r="K16" s="25"/>
      <c r="L16" s="24"/>
      <c r="M16" s="23">
        <v>8</v>
      </c>
      <c r="N16" s="22">
        <v>0</v>
      </c>
      <c r="O16" s="21">
        <f>+(G16*N16)/100</f>
        <v>0</v>
      </c>
      <c r="P16" s="20" t="s">
        <v>1</v>
      </c>
      <c r="Q16" s="198" t="s">
        <v>5</v>
      </c>
      <c r="R16" s="19"/>
    </row>
    <row r="17" spans="1:18" s="4" customFormat="1" ht="163.5" customHeight="1">
      <c r="A17" s="18"/>
      <c r="B17" s="17">
        <v>4</v>
      </c>
      <c r="C17" s="17" t="s">
        <v>4</v>
      </c>
      <c r="D17" s="16" t="s">
        <v>3</v>
      </c>
      <c r="E17" s="15" t="s">
        <v>2</v>
      </c>
      <c r="F17" s="14">
        <v>30</v>
      </c>
      <c r="G17" s="13">
        <v>5</v>
      </c>
      <c r="H17" s="12"/>
      <c r="I17" s="11"/>
      <c r="J17" s="11"/>
      <c r="K17" s="11"/>
      <c r="L17" s="10"/>
      <c r="M17" s="9">
        <v>5</v>
      </c>
      <c r="N17" s="8">
        <v>0</v>
      </c>
      <c r="O17" s="7">
        <f>+(G17*N17)/100</f>
        <v>0</v>
      </c>
      <c r="P17" s="6" t="s">
        <v>1</v>
      </c>
      <c r="Q17" s="199" t="s">
        <v>0</v>
      </c>
      <c r="R17" s="5"/>
    </row>
  </sheetData>
  <mergeCells count="26">
    <mergeCell ref="M11:M12"/>
    <mergeCell ref="N11:N12"/>
    <mergeCell ref="O11:O12"/>
    <mergeCell ref="J11:J12"/>
    <mergeCell ref="K11:K12"/>
    <mergeCell ref="G9:G12"/>
    <mergeCell ref="M9:O10"/>
    <mergeCell ref="A13:F13"/>
    <mergeCell ref="A1:R1"/>
    <mergeCell ref="A2:R2"/>
    <mergeCell ref="A3:R3"/>
    <mergeCell ref="N4:O4"/>
    <mergeCell ref="P9:P12"/>
    <mergeCell ref="Q9:Q12"/>
    <mergeCell ref="R9:R12"/>
    <mergeCell ref="L11:L12"/>
    <mergeCell ref="A9:A12"/>
    <mergeCell ref="B9:B12"/>
    <mergeCell ref="C9:C12"/>
    <mergeCell ref="D9:D12"/>
    <mergeCell ref="E9:F10"/>
    <mergeCell ref="H9:L10"/>
    <mergeCell ref="E11:E12"/>
    <mergeCell ref="F11:F12"/>
    <mergeCell ref="H11:H12"/>
    <mergeCell ref="I11:I12"/>
  </mergeCells>
  <printOptions horizontalCentered="1"/>
  <pageMargins left="0.43307086614173229" right="0" top="0" bottom="0" header="0" footer="0"/>
  <pageSetup paperSize="9" scale="75" firstPageNumber="9" orientation="landscape" useFirstPageNumber="1" r:id="rId1"/>
  <headerFooter>
    <oddFooter>&amp;C&amp;"TH SarabunPSK,Regular"&amp;22 &amp;P</oddFooter>
  </headerFooter>
  <rowBreaks count="1" manualBreakCount="1">
    <brk id="12" max="1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4.1รายงานผล (S ) QY </vt:lpstr>
      <vt:lpstr>3.1รายงานผล (G)  QY </vt:lpstr>
      <vt:lpstr>'3.1รายงานผล (G)  QY '!Print_Area</vt:lpstr>
      <vt:lpstr>'4.1รายงานผล (S ) QY '!Print_Area</vt:lpstr>
      <vt:lpstr>'3.1รายงานผล (G)  QY '!Print_Titles</vt:lpstr>
      <vt:lpstr>'4.1รายงานผล (S ) QY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2019-02-25T03:46:06Z</cp:lastPrinted>
  <dcterms:created xsi:type="dcterms:W3CDTF">2019-02-25T03:39:39Z</dcterms:created>
  <dcterms:modified xsi:type="dcterms:W3CDTF">2019-02-25T03:46:49Z</dcterms:modified>
</cp:coreProperties>
</file>